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19425" windowHeight="10425" activeTab="1"/>
  </bookViews>
  <sheets>
    <sheet name="Sheet1" sheetId="1" r:id="rId1"/>
    <sheet name="后期视效虚拟拍摄展区特装服务" sheetId="2" r:id="rId2"/>
  </sheets>
  <calcPr calcId="125725" concurrentCalc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2"/>
  <c r="H5"/>
  <c r="H6"/>
  <c r="H22"/>
  <c r="H23"/>
  <c r="H24"/>
  <c r="H43"/>
  <c r="H44"/>
  <c r="H45"/>
  <c r="H60"/>
  <c r="H71"/>
  <c r="H72"/>
  <c r="H73"/>
  <c r="H87"/>
  <c r="H88"/>
  <c r="H89"/>
  <c r="H108"/>
  <c r="H109"/>
  <c r="H121"/>
  <c r="H122"/>
  <c r="H123"/>
</calcChain>
</file>

<file path=xl/sharedStrings.xml><?xml version="1.0" encoding="utf-8"?>
<sst xmlns="http://schemas.openxmlformats.org/spreadsheetml/2006/main" count="512" uniqueCount="156">
  <si>
    <t>总价</t>
  </si>
  <si>
    <t>合计</t>
  </si>
  <si>
    <t>机动费用</t>
  </si>
  <si>
    <t>小计</t>
  </si>
  <si>
    <t>组</t>
  </si>
  <si>
    <t>米货车搭建与撤场</t>
  </si>
  <si>
    <t>运输</t>
  </si>
  <si>
    <t>人</t>
  </si>
  <si>
    <t>力工、美工，搭建2天与撤场1天</t>
  </si>
  <si>
    <t>人员</t>
  </si>
  <si>
    <t>设备用电、灯光照明</t>
  </si>
  <si>
    <t>弱电系统</t>
  </si>
  <si>
    <t>LED射灯</t>
  </si>
  <si>
    <t>照明系统</t>
  </si>
  <si>
    <t>软膜灯箱</t>
  </si>
  <si>
    <t>1m*1m</t>
  </si>
  <si>
    <t>灯箱</t>
  </si>
  <si>
    <t>1.2m*2.8m</t>
  </si>
  <si>
    <t>2m*1.8m</t>
  </si>
  <si>
    <t>台</t>
  </si>
  <si>
    <t>高清液晶显示器</t>
  </si>
  <si>
    <t>55寸</t>
  </si>
  <si>
    <t>显示屏</t>
  </si>
  <si>
    <t>洽谈桌椅</t>
  </si>
  <si>
    <t>㎡</t>
  </si>
  <si>
    <t>异形木结构+写真车贴方形岛台背侧做门</t>
  </si>
  <si>
    <t>（宽*高*厚）2m*0.8m*0.5m</t>
  </si>
  <si>
    <t>岛台</t>
  </si>
  <si>
    <t>木结构+写真车贴展示柜</t>
  </si>
  <si>
    <t>（宽*高*厚）2m*0.8m*0.6m</t>
  </si>
  <si>
    <t>展台</t>
  </si>
  <si>
    <t>不干胶贴雕刻字</t>
  </si>
  <si>
    <t>雕刻字</t>
  </si>
  <si>
    <t>发泡板亚克力饰面雕刻字</t>
  </si>
  <si>
    <t>（宽*高*厚）1m*0.2m*0.03m</t>
  </si>
  <si>
    <t>无边亚克力发光字</t>
  </si>
  <si>
    <t>（宽*高*厚）1.8m*0.3m*0.05m</t>
  </si>
  <si>
    <t>发光字</t>
  </si>
  <si>
    <t>木结构+写真车贴</t>
  </si>
  <si>
    <t>立柱（宽*高*厚）1m*4.5m*0.2m*2组+顶部5m*1.5m*0.4m</t>
  </si>
  <si>
    <t>门头</t>
  </si>
  <si>
    <t>木结构+写真车贴背景墙</t>
  </si>
  <si>
    <t>（宽*高*厚）4m*4.5m*0.4m</t>
  </si>
  <si>
    <t>侧墙</t>
  </si>
  <si>
    <t>（宽*高*厚）6m*4.5m*0.4m</t>
  </si>
  <si>
    <t>主墙</t>
  </si>
  <si>
    <t>背墙</t>
  </si>
  <si>
    <t>木制作地台+地毯</t>
  </si>
  <si>
    <t>（宽*高*厚）4m*6m*0.1m</t>
  </si>
  <si>
    <t>地台</t>
  </si>
  <si>
    <t>智云
24㎡</t>
  </si>
  <si>
    <t>9.6米货车搭建与撤场</t>
  </si>
  <si>
    <t>含照明插板走线</t>
  </si>
  <si>
    <t>展</t>
  </si>
  <si>
    <t>摄影用灯</t>
  </si>
  <si>
    <t>影视专用 三基色柔光灯  包含分线线材，现场调试人员3人</t>
  </si>
  <si>
    <t>灯光系统</t>
  </si>
  <si>
    <t>高清液晶显示器，含支架</t>
  </si>
  <si>
    <t>42寸</t>
  </si>
  <si>
    <t>50寸</t>
  </si>
  <si>
    <t>木结构+波音软片</t>
  </si>
  <si>
    <t>m</t>
  </si>
  <si>
    <t>钢架12组</t>
  </si>
  <si>
    <t>长度6米共12组</t>
  </si>
  <si>
    <t>横梁+纵梁</t>
  </si>
  <si>
    <t>桁架全新黑色全新黑色全新黑色</t>
  </si>
  <si>
    <t>木结构灯箱</t>
  </si>
  <si>
    <t>立柱（宽*高*厚）3m*0.4m*0.2m</t>
  </si>
  <si>
    <t>（宽*高*厚）5m*4.5m*0.6m*3组</t>
  </si>
  <si>
    <t>绿幕刷墙</t>
  </si>
  <si>
    <t>（宽*高*厚）6m*4.5m*0.6m+4.8m*4.5m*2组</t>
  </si>
  <si>
    <t>（宽*高*厚）6m*6m*0.1m</t>
  </si>
  <si>
    <t>艾沃次时代
36㎡</t>
  </si>
  <si>
    <t>高清液晶显示器，2台吊挂，一台放置</t>
    <phoneticPr fontId="2" type="noConversion"/>
  </si>
  <si>
    <t>吧椅</t>
  </si>
  <si>
    <t>（宽*高*厚）1.5m*0.8m*0.6m</t>
  </si>
  <si>
    <t>（宽*高*厚）2m*1m*0.4m</t>
  </si>
  <si>
    <t>落地灯箱</t>
  </si>
  <si>
    <t>个</t>
  </si>
  <si>
    <t>木结构+写真车贴+底面软膜灯箱</t>
  </si>
  <si>
    <t>（宽*高*厚）0.34m*0.82m*0.34m*4个</t>
  </si>
  <si>
    <t>装饰2</t>
  </si>
  <si>
    <t>（宽*高*厚）0.34m*1.06m*0.34m*4个</t>
  </si>
  <si>
    <t>装饰1</t>
  </si>
  <si>
    <t>（宽*高*厚）6m*0.2m*0.9m</t>
  </si>
  <si>
    <t>吊顶</t>
  </si>
  <si>
    <t>木结构+软膜灯箱</t>
  </si>
  <si>
    <t>（宽*高*厚）2.5m*1m*0.85m</t>
  </si>
  <si>
    <t>门头2</t>
  </si>
  <si>
    <t>（宽*高*厚）4m*0.3m*0.05m</t>
  </si>
  <si>
    <t>桁架全新黑色全新黑色全新黑色4根</t>
  </si>
  <si>
    <t>长度6m</t>
  </si>
  <si>
    <t>纵梁</t>
  </si>
  <si>
    <t>横梁</t>
  </si>
  <si>
    <t>桁架全新黑色全新黑色全新黑色6根</t>
  </si>
  <si>
    <t>高度5m</t>
  </si>
  <si>
    <t>立柱</t>
  </si>
  <si>
    <t>立柱（宽*高*厚）1.5m*4.5m*0.2m+顶部5m*1.2m*0.2m</t>
  </si>
  <si>
    <t>门头1</t>
  </si>
  <si>
    <t>（宽*高*厚）6m*4.5m*0.6m*2组</t>
  </si>
  <si>
    <t>瑞立视
36㎡</t>
  </si>
  <si>
    <t>宗</t>
    <phoneticPr fontId="2" type="noConversion"/>
  </si>
  <si>
    <t>铁质架子</t>
    <phoneticPr fontId="2" type="noConversion"/>
  </si>
  <si>
    <t>立柱（宽*高*厚）1m*4.5m*0.2m*2组+顶部5m*1.5m*0.2m</t>
  </si>
  <si>
    <t>filmtools
飞毛兔
24㎡</t>
  </si>
  <si>
    <t>（宽*高*厚）1.5m*0.6m*0.6m</t>
  </si>
  <si>
    <t>（宽*高*厚）0.8m*0.6m*0.6m</t>
  </si>
  <si>
    <t>（宽*高*厚）4m*0.5m*0.05m</t>
  </si>
  <si>
    <t>爱图仕
24㎡</t>
  </si>
  <si>
    <t>1m*1m</t>
    <phoneticPr fontId="2" type="noConversion"/>
  </si>
  <si>
    <t>（宽*高*厚）0.6m*0.2m*0.04m</t>
  </si>
  <si>
    <t>（宽*高*厚）1.8m*0.4m*0.05m</t>
  </si>
  <si>
    <t>movcam
24㎡</t>
  </si>
  <si>
    <t>1.5m*1m</t>
    <phoneticPr fontId="2" type="noConversion"/>
  </si>
  <si>
    <t>（宽*高*厚）0.6m*0.2m*0.03m</t>
  </si>
  <si>
    <t>（宽*高*厚）1m*0.4m*0.03m</t>
  </si>
  <si>
    <t>（宽*高*厚）2m*0.4m*0.4m</t>
  </si>
  <si>
    <t>木结构+写真车贴方形岛台背侧做门</t>
  </si>
  <si>
    <t>（宽*高*厚）1.8m*1.2m*0.6m</t>
  </si>
  <si>
    <t>（宽*高*厚）2.5m*2m*0.4m</t>
  </si>
  <si>
    <t>电视墙</t>
  </si>
  <si>
    <t>（宽*高*厚）1m*4.5m*0.4m</t>
  </si>
  <si>
    <t>右侧拐角墙</t>
  </si>
  <si>
    <t>（宽*高*厚）2m*4.5m*0.4m</t>
  </si>
  <si>
    <t>前景墙</t>
  </si>
  <si>
    <t>桁架全新黑色全新黑色横梁2根</t>
  </si>
  <si>
    <t>长度4m</t>
  </si>
  <si>
    <t>桁架全新黑色全新黑色立柱2根</t>
  </si>
  <si>
    <t>高度4.5m</t>
  </si>
  <si>
    <t>桁架全新黑色全新黑色</t>
  </si>
  <si>
    <t>木结构+写真车贴展示柜，每个展位含展示射灯1个</t>
  </si>
  <si>
    <t>（宽*高*厚）3m*2.4m*0.6m，共4层，每层高60cm</t>
  </si>
  <si>
    <t>展示柜</t>
  </si>
  <si>
    <t>（宽*高*厚）3m*4.5m*0.7m</t>
  </si>
  <si>
    <t>厚墙</t>
  </si>
  <si>
    <t>（宽*高*厚）3m*4.5m*0.4m</t>
  </si>
  <si>
    <t>窄墙</t>
  </si>
  <si>
    <t>味来数字
24㎡</t>
  </si>
  <si>
    <t>1.2m*2m</t>
    <phoneticPr fontId="2" type="noConversion"/>
  </si>
  <si>
    <t>1.2m*1.8m</t>
    <phoneticPr fontId="2" type="noConversion"/>
  </si>
  <si>
    <t>opertec
24㎡</t>
  </si>
  <si>
    <t>单价</t>
  </si>
  <si>
    <t>天数</t>
  </si>
  <si>
    <t>单位</t>
  </si>
  <si>
    <t>数量</t>
  </si>
  <si>
    <t>工艺</t>
  </si>
  <si>
    <t>尺寸</t>
  </si>
  <si>
    <t>项目</t>
  </si>
  <si>
    <t>区域</t>
  </si>
  <si>
    <t>序号</t>
  </si>
  <si>
    <t>区域编号</t>
  </si>
  <si>
    <t>2019青岛国际影视博览会物料明细-后期视效虚拟拍摄展区特装服务</t>
  </si>
  <si>
    <t>（宽*高*厚）1.8m*0.4m*0.05m</t>
    <phoneticPr fontId="2" type="noConversion"/>
  </si>
  <si>
    <t>（宽*高*厚）1m*0.2m*0.03m</t>
    <phoneticPr fontId="2" type="noConversion"/>
  </si>
  <si>
    <t>尺寸参照1m*0.2m*0.03m</t>
    <phoneticPr fontId="2" type="noConversion"/>
  </si>
  <si>
    <t>税费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</si>
</sst>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11"/>
      <color rgb="FFFF0000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1" fillId="3" borderId="1" xfId="1" applyFill="1" applyBorder="1" applyAlignment="1">
      <alignment horizontal="right" vertical="center"/>
    </xf>
    <xf numFmtId="0" fontId="1" fillId="4" borderId="1" xfId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2" borderId="4" xfId="1" applyFill="1" applyBorder="1" applyAlignment="1">
      <alignment horizontal="right" vertical="center"/>
    </xf>
    <xf numFmtId="0" fontId="1" fillId="2" borderId="3" xfId="1" applyFill="1" applyBorder="1" applyAlignment="1">
      <alignment horizontal="right" vertical="center"/>
    </xf>
    <xf numFmtId="0" fontId="1" fillId="2" borderId="2" xfId="1" applyFill="1" applyBorder="1" applyAlignment="1">
      <alignment horizontal="right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2"/>
  <sheetViews>
    <sheetView tabSelected="1" zoomScale="85" zoomScaleNormal="85" zoomScalePageLayoutView="85" workbookViewId="0">
      <pane xSplit="8" ySplit="2" topLeftCell="I3" activePane="bottomRight" state="frozen"/>
      <selection pane="topRight"/>
      <selection pane="bottomLeft"/>
      <selection pane="bottomRight" activeCell="I132" sqref="I132"/>
    </sheetView>
  </sheetViews>
  <sheetFormatPr defaultColWidth="9" defaultRowHeight="21.95" customHeight="1"/>
  <cols>
    <col min="1" max="1" width="9.125" style="1" customWidth="1"/>
    <col min="2" max="2" width="5.75" style="1" customWidth="1"/>
    <col min="3" max="5" width="11.125" style="1" customWidth="1"/>
    <col min="6" max="6" width="30.625" style="1" customWidth="1"/>
    <col min="7" max="7" width="47.75" style="1" customWidth="1"/>
    <col min="8" max="8" width="6.375" style="1" customWidth="1"/>
    <col min="9" max="10" width="5.75" style="1" customWidth="1"/>
    <col min="11" max="11" width="6.375" style="1" customWidth="1"/>
    <col min="12" max="12" width="9" style="1" customWidth="1"/>
    <col min="13" max="16384" width="9" style="1"/>
  </cols>
  <sheetData>
    <row r="1" spans="1:12" ht="21.95" customHeight="1">
      <c r="A1" s="19" t="s">
        <v>151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1.95" customHeight="1">
      <c r="A2" s="10" t="s">
        <v>150</v>
      </c>
      <c r="B2" s="10" t="s">
        <v>149</v>
      </c>
      <c r="C2" s="10" t="s">
        <v>148</v>
      </c>
      <c r="D2" s="10" t="s">
        <v>147</v>
      </c>
      <c r="E2" s="10"/>
      <c r="F2" s="11" t="s">
        <v>146</v>
      </c>
      <c r="G2" s="10" t="s">
        <v>145</v>
      </c>
      <c r="H2" s="10" t="s">
        <v>144</v>
      </c>
      <c r="I2" s="10" t="s">
        <v>143</v>
      </c>
      <c r="J2" s="10" t="s">
        <v>142</v>
      </c>
      <c r="K2" s="10" t="s">
        <v>141</v>
      </c>
      <c r="L2" s="10" t="s">
        <v>0</v>
      </c>
    </row>
    <row r="3" spans="1:12" ht="21.95" customHeight="1">
      <c r="A3" s="20">
        <v>1</v>
      </c>
      <c r="B3" s="5">
        <v>1</v>
      </c>
      <c r="C3" s="24" t="s">
        <v>140</v>
      </c>
      <c r="D3" s="20" t="s">
        <v>49</v>
      </c>
      <c r="E3" s="20"/>
      <c r="F3" s="5" t="s">
        <v>48</v>
      </c>
      <c r="G3" s="5" t="s">
        <v>47</v>
      </c>
      <c r="H3" s="5">
        <v>24</v>
      </c>
      <c r="I3" s="5" t="s">
        <v>24</v>
      </c>
      <c r="J3" s="5">
        <v>1</v>
      </c>
      <c r="K3" s="5"/>
      <c r="L3" s="5"/>
    </row>
    <row r="4" spans="1:12" ht="21.95" customHeight="1">
      <c r="A4" s="20"/>
      <c r="B4" s="5">
        <v>2</v>
      </c>
      <c r="C4" s="24"/>
      <c r="D4" s="20" t="s">
        <v>46</v>
      </c>
      <c r="E4" s="5" t="s">
        <v>45</v>
      </c>
      <c r="F4" s="5" t="s">
        <v>44</v>
      </c>
      <c r="G4" s="5" t="s">
        <v>41</v>
      </c>
      <c r="H4" s="5">
        <f>6*4.5</f>
        <v>27</v>
      </c>
      <c r="I4" s="5" t="s">
        <v>24</v>
      </c>
      <c r="J4" s="5">
        <v>1</v>
      </c>
      <c r="K4" s="5"/>
      <c r="L4" s="5"/>
    </row>
    <row r="5" spans="1:12" ht="21.95" customHeight="1">
      <c r="A5" s="20"/>
      <c r="B5" s="5">
        <v>3</v>
      </c>
      <c r="C5" s="24"/>
      <c r="D5" s="20"/>
      <c r="E5" s="5" t="s">
        <v>43</v>
      </c>
      <c r="F5" s="5" t="s">
        <v>42</v>
      </c>
      <c r="G5" s="5" t="s">
        <v>41</v>
      </c>
      <c r="H5" s="5">
        <f>4*4.5</f>
        <v>18</v>
      </c>
      <c r="I5" s="5" t="s">
        <v>24</v>
      </c>
      <c r="J5" s="5">
        <v>1</v>
      </c>
      <c r="K5" s="5"/>
      <c r="L5" s="5"/>
    </row>
    <row r="6" spans="1:12" ht="21.95" customHeight="1">
      <c r="A6" s="20"/>
      <c r="B6" s="5">
        <v>4</v>
      </c>
      <c r="C6" s="24"/>
      <c r="D6" s="20" t="s">
        <v>40</v>
      </c>
      <c r="E6" s="20"/>
      <c r="F6" s="6" t="s">
        <v>39</v>
      </c>
      <c r="G6" s="5" t="s">
        <v>38</v>
      </c>
      <c r="H6" s="5">
        <f>4.5+7.5</f>
        <v>12</v>
      </c>
      <c r="I6" s="5" t="s">
        <v>24</v>
      </c>
      <c r="J6" s="5">
        <v>1</v>
      </c>
      <c r="K6" s="5"/>
      <c r="L6" s="5"/>
    </row>
    <row r="7" spans="1:12" ht="21.95" customHeight="1">
      <c r="A7" s="20"/>
      <c r="B7" s="5">
        <v>5</v>
      </c>
      <c r="C7" s="24"/>
      <c r="D7" s="20" t="s">
        <v>37</v>
      </c>
      <c r="E7" s="20"/>
      <c r="F7" s="15" t="s">
        <v>152</v>
      </c>
      <c r="G7" s="5" t="s">
        <v>35</v>
      </c>
      <c r="H7" s="5">
        <v>1</v>
      </c>
      <c r="I7" s="5" t="s">
        <v>4</v>
      </c>
      <c r="J7" s="5">
        <v>1</v>
      </c>
      <c r="K7" s="5"/>
      <c r="L7" s="5"/>
    </row>
    <row r="8" spans="1:12" ht="21.95" customHeight="1">
      <c r="A8" s="20"/>
      <c r="B8" s="5">
        <v>6</v>
      </c>
      <c r="C8" s="24"/>
      <c r="D8" s="20" t="s">
        <v>32</v>
      </c>
      <c r="E8" s="20"/>
      <c r="F8" s="15" t="s">
        <v>153</v>
      </c>
      <c r="G8" s="5" t="s">
        <v>33</v>
      </c>
      <c r="H8" s="5">
        <v>1</v>
      </c>
      <c r="I8" s="5" t="s">
        <v>4</v>
      </c>
      <c r="J8" s="5">
        <v>1</v>
      </c>
      <c r="K8" s="5"/>
      <c r="L8" s="5"/>
    </row>
    <row r="9" spans="1:12" ht="21.95" customHeight="1">
      <c r="A9" s="20"/>
      <c r="B9" s="5">
        <v>7</v>
      </c>
      <c r="C9" s="24"/>
      <c r="D9" s="20" t="s">
        <v>32</v>
      </c>
      <c r="E9" s="20"/>
      <c r="F9" s="5" t="s">
        <v>110</v>
      </c>
      <c r="G9" s="5" t="s">
        <v>33</v>
      </c>
      <c r="H9" s="5">
        <v>2</v>
      </c>
      <c r="I9" s="5" t="s">
        <v>4</v>
      </c>
      <c r="J9" s="5">
        <v>1</v>
      </c>
      <c r="K9" s="5"/>
      <c r="L9" s="5"/>
    </row>
    <row r="10" spans="1:12" ht="21.95" customHeight="1">
      <c r="A10" s="20"/>
      <c r="B10" s="5">
        <v>11</v>
      </c>
      <c r="C10" s="24"/>
      <c r="D10" s="20" t="s">
        <v>27</v>
      </c>
      <c r="E10" s="20"/>
      <c r="F10" s="5" t="s">
        <v>118</v>
      </c>
      <c r="G10" s="5" t="s">
        <v>117</v>
      </c>
      <c r="H10" s="5">
        <v>2</v>
      </c>
      <c r="I10" s="5" t="s">
        <v>24</v>
      </c>
      <c r="J10" s="5">
        <v>1</v>
      </c>
      <c r="K10" s="5"/>
      <c r="L10" s="5"/>
    </row>
    <row r="11" spans="1:12" ht="21.95" customHeight="1">
      <c r="A11" s="20"/>
      <c r="B11" s="5">
        <v>12</v>
      </c>
      <c r="C11" s="24"/>
      <c r="D11" s="20" t="s">
        <v>22</v>
      </c>
      <c r="E11" s="20"/>
      <c r="F11" s="5" t="s">
        <v>21</v>
      </c>
      <c r="G11" s="6" t="s">
        <v>20</v>
      </c>
      <c r="H11" s="5">
        <v>1</v>
      </c>
      <c r="I11" s="5" t="s">
        <v>19</v>
      </c>
      <c r="J11" s="5">
        <v>4</v>
      </c>
      <c r="K11" s="5"/>
      <c r="L11" s="5"/>
    </row>
    <row r="12" spans="1:12" ht="21.95" customHeight="1">
      <c r="A12" s="20"/>
      <c r="B12" s="5"/>
      <c r="C12" s="24"/>
      <c r="D12" s="21" t="s">
        <v>16</v>
      </c>
      <c r="E12" s="22"/>
      <c r="F12" s="8" t="s">
        <v>139</v>
      </c>
      <c r="G12" s="9" t="s">
        <v>14</v>
      </c>
      <c r="H12" s="8">
        <v>1</v>
      </c>
      <c r="I12" s="5" t="s">
        <v>4</v>
      </c>
      <c r="J12" s="5">
        <v>1</v>
      </c>
      <c r="K12" s="5"/>
      <c r="L12" s="5"/>
    </row>
    <row r="13" spans="1:12" ht="21.95" customHeight="1">
      <c r="A13" s="20"/>
      <c r="B13" s="5">
        <v>13</v>
      </c>
      <c r="C13" s="24"/>
      <c r="D13" s="21" t="s">
        <v>16</v>
      </c>
      <c r="E13" s="22"/>
      <c r="F13" s="8" t="s">
        <v>138</v>
      </c>
      <c r="G13" s="9" t="s">
        <v>14</v>
      </c>
      <c r="H13" s="8">
        <v>1</v>
      </c>
      <c r="I13" s="5" t="s">
        <v>4</v>
      </c>
      <c r="J13" s="5">
        <v>1</v>
      </c>
      <c r="K13" s="5"/>
      <c r="L13" s="5"/>
    </row>
    <row r="14" spans="1:12" ht="21.95" customHeight="1">
      <c r="A14" s="20"/>
      <c r="B14" s="5">
        <v>14</v>
      </c>
      <c r="C14" s="24"/>
      <c r="D14" s="20" t="s">
        <v>32</v>
      </c>
      <c r="E14" s="20"/>
      <c r="F14" s="5" t="s">
        <v>115</v>
      </c>
      <c r="G14" s="5" t="s">
        <v>33</v>
      </c>
      <c r="H14" s="5">
        <v>1</v>
      </c>
      <c r="I14" s="5" t="s">
        <v>4</v>
      </c>
      <c r="J14" s="5">
        <v>1</v>
      </c>
      <c r="K14" s="5"/>
      <c r="L14" s="5"/>
    </row>
    <row r="15" spans="1:12" ht="21.95" customHeight="1">
      <c r="A15" s="20"/>
      <c r="B15" s="5">
        <v>15</v>
      </c>
      <c r="C15" s="24"/>
      <c r="D15" s="20" t="s">
        <v>32</v>
      </c>
      <c r="E15" s="20"/>
      <c r="F15" s="5" t="s">
        <v>114</v>
      </c>
      <c r="G15" s="5" t="s">
        <v>33</v>
      </c>
      <c r="H15" s="5">
        <v>1</v>
      </c>
      <c r="I15" s="5" t="s">
        <v>4</v>
      </c>
      <c r="J15" s="5">
        <v>1</v>
      </c>
      <c r="K15" s="5"/>
      <c r="L15" s="5"/>
    </row>
    <row r="16" spans="1:12" ht="21.95" customHeight="1">
      <c r="A16" s="20"/>
      <c r="B16" s="5">
        <v>16</v>
      </c>
      <c r="C16" s="24"/>
      <c r="D16" s="20" t="s">
        <v>13</v>
      </c>
      <c r="E16" s="20"/>
      <c r="F16" s="5"/>
      <c r="G16" s="5" t="s">
        <v>12</v>
      </c>
      <c r="H16" s="5">
        <v>30</v>
      </c>
      <c r="I16" s="5" t="s">
        <v>4</v>
      </c>
      <c r="J16" s="5">
        <v>4</v>
      </c>
      <c r="K16" s="5"/>
      <c r="L16" s="5"/>
    </row>
    <row r="17" spans="1:12" ht="21.95" customHeight="1">
      <c r="A17" s="20"/>
      <c r="B17" s="5">
        <v>17</v>
      </c>
      <c r="C17" s="24"/>
      <c r="D17" s="20" t="s">
        <v>11</v>
      </c>
      <c r="E17" s="20"/>
      <c r="F17" s="5"/>
      <c r="G17" s="6" t="s">
        <v>10</v>
      </c>
      <c r="H17" s="5">
        <v>1</v>
      </c>
      <c r="I17" s="5" t="s">
        <v>4</v>
      </c>
      <c r="J17" s="5">
        <v>1</v>
      </c>
      <c r="K17" s="5"/>
      <c r="L17" s="5"/>
    </row>
    <row r="18" spans="1:12" ht="21.95" customHeight="1">
      <c r="A18" s="20"/>
      <c r="B18" s="5">
        <v>18</v>
      </c>
      <c r="C18" s="24"/>
      <c r="D18" s="20" t="s">
        <v>9</v>
      </c>
      <c r="E18" s="20"/>
      <c r="F18" s="5"/>
      <c r="G18" s="5" t="s">
        <v>8</v>
      </c>
      <c r="H18" s="5">
        <v>6</v>
      </c>
      <c r="I18" s="5" t="s">
        <v>7</v>
      </c>
      <c r="J18" s="5">
        <v>3</v>
      </c>
      <c r="K18" s="5"/>
      <c r="L18" s="5"/>
    </row>
    <row r="19" spans="1:12" ht="21.95" customHeight="1">
      <c r="A19" s="20"/>
      <c r="B19" s="5">
        <v>19</v>
      </c>
      <c r="C19" s="24"/>
      <c r="D19" s="20" t="s">
        <v>6</v>
      </c>
      <c r="E19" s="20"/>
      <c r="F19" s="5"/>
      <c r="G19" s="5" t="s">
        <v>5</v>
      </c>
      <c r="H19" s="5">
        <v>1</v>
      </c>
      <c r="I19" s="5" t="s">
        <v>4</v>
      </c>
      <c r="J19" s="5">
        <v>2</v>
      </c>
      <c r="K19" s="5"/>
      <c r="L19" s="5"/>
    </row>
    <row r="20" spans="1:12" ht="21.95" customHeight="1">
      <c r="A20" s="20"/>
      <c r="B20" s="23" t="s">
        <v>3</v>
      </c>
      <c r="C20" s="23"/>
      <c r="D20" s="23"/>
      <c r="E20" s="23"/>
      <c r="F20" s="23"/>
      <c r="G20" s="23"/>
      <c r="H20" s="23"/>
      <c r="I20" s="23"/>
      <c r="J20" s="23"/>
      <c r="K20" s="23"/>
      <c r="L20" s="4"/>
    </row>
    <row r="21" spans="1:12" ht="21.95" customHeight="1">
      <c r="A21" s="20">
        <v>2</v>
      </c>
      <c r="B21" s="5">
        <v>39</v>
      </c>
      <c r="C21" s="24" t="s">
        <v>137</v>
      </c>
      <c r="D21" s="20" t="s">
        <v>49</v>
      </c>
      <c r="E21" s="20"/>
      <c r="F21" s="5" t="s">
        <v>48</v>
      </c>
      <c r="G21" s="5" t="s">
        <v>47</v>
      </c>
      <c r="H21" s="5">
        <v>24</v>
      </c>
      <c r="I21" s="5" t="s">
        <v>24</v>
      </c>
      <c r="J21" s="5">
        <v>1</v>
      </c>
      <c r="K21" s="5"/>
      <c r="L21" s="5"/>
    </row>
    <row r="22" spans="1:12" ht="21.95" customHeight="1">
      <c r="A22" s="20"/>
      <c r="B22" s="5">
        <v>40</v>
      </c>
      <c r="C22" s="24"/>
      <c r="D22" s="20" t="s">
        <v>46</v>
      </c>
      <c r="E22" s="5" t="s">
        <v>136</v>
      </c>
      <c r="F22" s="5" t="s">
        <v>135</v>
      </c>
      <c r="G22" s="5" t="s">
        <v>41</v>
      </c>
      <c r="H22" s="5">
        <f>3*4.5</f>
        <v>13.5</v>
      </c>
      <c r="I22" s="5" t="s">
        <v>24</v>
      </c>
      <c r="J22" s="5">
        <v>1</v>
      </c>
      <c r="K22" s="5"/>
      <c r="L22" s="5"/>
    </row>
    <row r="23" spans="1:12" ht="21.95" customHeight="1">
      <c r="A23" s="20"/>
      <c r="B23" s="5">
        <v>41</v>
      </c>
      <c r="C23" s="24"/>
      <c r="D23" s="20"/>
      <c r="E23" s="5" t="s">
        <v>134</v>
      </c>
      <c r="F23" s="5" t="s">
        <v>133</v>
      </c>
      <c r="G23" s="5" t="s">
        <v>41</v>
      </c>
      <c r="H23" s="5">
        <f>3*4.5</f>
        <v>13.5</v>
      </c>
      <c r="I23" s="5" t="s">
        <v>24</v>
      </c>
      <c r="J23" s="5">
        <v>1</v>
      </c>
      <c r="K23" s="5"/>
      <c r="L23" s="5"/>
    </row>
    <row r="24" spans="1:12" ht="21.95" customHeight="1">
      <c r="A24" s="20"/>
      <c r="B24" s="5">
        <v>42</v>
      </c>
      <c r="C24" s="24"/>
      <c r="D24" s="20" t="s">
        <v>132</v>
      </c>
      <c r="E24" s="20"/>
      <c r="F24" s="5" t="s">
        <v>131</v>
      </c>
      <c r="G24" s="5" t="s">
        <v>130</v>
      </c>
      <c r="H24" s="5">
        <f>3*2.4</f>
        <v>7.1999999999999993</v>
      </c>
      <c r="I24" s="5" t="s">
        <v>24</v>
      </c>
      <c r="J24" s="5">
        <v>1</v>
      </c>
      <c r="K24" s="5"/>
      <c r="L24" s="5"/>
    </row>
    <row r="25" spans="1:12" ht="21.95" customHeight="1">
      <c r="A25" s="20"/>
      <c r="B25" s="5">
        <v>43</v>
      </c>
      <c r="C25" s="24"/>
      <c r="D25" s="20" t="s">
        <v>129</v>
      </c>
      <c r="E25" s="5" t="s">
        <v>96</v>
      </c>
      <c r="F25" s="5" t="s">
        <v>128</v>
      </c>
      <c r="G25" s="5" t="s">
        <v>127</v>
      </c>
      <c r="H25" s="5">
        <v>9</v>
      </c>
      <c r="I25" s="5" t="s">
        <v>61</v>
      </c>
      <c r="J25" s="5">
        <v>4</v>
      </c>
      <c r="K25" s="5"/>
      <c r="L25" s="5"/>
    </row>
    <row r="26" spans="1:12" ht="21.95" customHeight="1">
      <c r="A26" s="20"/>
      <c r="B26" s="5">
        <v>44</v>
      </c>
      <c r="C26" s="24"/>
      <c r="D26" s="20"/>
      <c r="E26" s="20" t="s">
        <v>93</v>
      </c>
      <c r="F26" s="5" t="s">
        <v>126</v>
      </c>
      <c r="G26" s="5" t="s">
        <v>125</v>
      </c>
      <c r="H26" s="5">
        <v>8</v>
      </c>
      <c r="I26" s="5" t="s">
        <v>61</v>
      </c>
      <c r="J26" s="5">
        <v>4</v>
      </c>
      <c r="K26" s="5"/>
      <c r="L26" s="5"/>
    </row>
    <row r="27" spans="1:12" ht="21.95" customHeight="1">
      <c r="A27" s="20"/>
      <c r="B27" s="5">
        <v>45</v>
      </c>
      <c r="C27" s="24"/>
      <c r="D27" s="20"/>
      <c r="E27" s="20"/>
      <c r="F27" s="5" t="s">
        <v>91</v>
      </c>
      <c r="G27" s="5" t="s">
        <v>125</v>
      </c>
      <c r="H27" s="5">
        <v>12</v>
      </c>
      <c r="I27" s="5" t="s">
        <v>61</v>
      </c>
      <c r="J27" s="5">
        <v>4</v>
      </c>
      <c r="K27" s="5"/>
      <c r="L27" s="5"/>
    </row>
    <row r="28" spans="1:12" ht="21.95" customHeight="1">
      <c r="A28" s="20"/>
      <c r="B28" s="5">
        <v>46</v>
      </c>
      <c r="C28" s="24"/>
      <c r="D28" s="20" t="s">
        <v>43</v>
      </c>
      <c r="E28" s="5" t="s">
        <v>124</v>
      </c>
      <c r="F28" s="5" t="s">
        <v>123</v>
      </c>
      <c r="G28" s="5" t="s">
        <v>41</v>
      </c>
      <c r="H28" s="5">
        <v>9</v>
      </c>
      <c r="I28" s="5" t="s">
        <v>24</v>
      </c>
      <c r="J28" s="5">
        <v>1</v>
      </c>
      <c r="K28" s="5"/>
      <c r="L28" s="5"/>
    </row>
    <row r="29" spans="1:12" ht="21.95" customHeight="1">
      <c r="A29" s="20"/>
      <c r="B29" s="5">
        <v>47</v>
      </c>
      <c r="C29" s="24"/>
      <c r="D29" s="20"/>
      <c r="E29" s="5" t="s">
        <v>122</v>
      </c>
      <c r="F29" s="5" t="s">
        <v>121</v>
      </c>
      <c r="G29" s="5" t="s">
        <v>41</v>
      </c>
      <c r="H29" s="5">
        <v>4.5</v>
      </c>
      <c r="I29" s="5" t="s">
        <v>24</v>
      </c>
      <c r="J29" s="5">
        <v>1</v>
      </c>
      <c r="K29" s="5"/>
      <c r="L29" s="5"/>
    </row>
    <row r="30" spans="1:12" ht="21.95" customHeight="1">
      <c r="A30" s="20"/>
      <c r="B30" s="5">
        <v>48</v>
      </c>
      <c r="C30" s="24"/>
      <c r="D30" s="20" t="s">
        <v>120</v>
      </c>
      <c r="E30" s="20"/>
      <c r="F30" s="5" t="s">
        <v>119</v>
      </c>
      <c r="G30" s="5" t="s">
        <v>41</v>
      </c>
      <c r="H30" s="5">
        <v>5</v>
      </c>
      <c r="I30" s="5" t="s">
        <v>24</v>
      </c>
      <c r="J30" s="5">
        <v>1</v>
      </c>
      <c r="K30" s="5"/>
      <c r="L30" s="5"/>
    </row>
    <row r="31" spans="1:12" ht="21.95" customHeight="1">
      <c r="A31" s="20"/>
      <c r="B31" s="5">
        <v>49</v>
      </c>
      <c r="C31" s="24"/>
      <c r="D31" s="20" t="s">
        <v>27</v>
      </c>
      <c r="E31" s="20"/>
      <c r="F31" s="5" t="s">
        <v>118</v>
      </c>
      <c r="G31" s="5" t="s">
        <v>117</v>
      </c>
      <c r="H31" s="5">
        <v>2</v>
      </c>
      <c r="I31" s="5" t="s">
        <v>24</v>
      </c>
      <c r="J31" s="5">
        <v>1</v>
      </c>
      <c r="K31" s="5"/>
      <c r="L31" s="5"/>
    </row>
    <row r="32" spans="1:12" ht="21.95" customHeight="1">
      <c r="A32" s="20"/>
      <c r="B32" s="5">
        <v>50</v>
      </c>
      <c r="C32" s="24"/>
      <c r="D32" s="20" t="s">
        <v>22</v>
      </c>
      <c r="E32" s="20"/>
      <c r="F32" s="5" t="s">
        <v>21</v>
      </c>
      <c r="G32" s="6" t="s">
        <v>20</v>
      </c>
      <c r="H32" s="5">
        <v>1</v>
      </c>
      <c r="I32" s="5" t="s">
        <v>19</v>
      </c>
      <c r="J32" s="5">
        <v>4</v>
      </c>
      <c r="K32" s="5"/>
      <c r="L32" s="5"/>
    </row>
    <row r="33" spans="1:12" ht="21.95" customHeight="1">
      <c r="A33" s="20"/>
      <c r="B33" s="5">
        <v>51</v>
      </c>
      <c r="C33" s="24"/>
      <c r="D33" s="20" t="s">
        <v>40</v>
      </c>
      <c r="E33" s="20"/>
      <c r="F33" s="5" t="s">
        <v>116</v>
      </c>
      <c r="G33" s="5" t="s">
        <v>14</v>
      </c>
      <c r="H33" s="5">
        <v>0.8</v>
      </c>
      <c r="I33" s="5" t="s">
        <v>4</v>
      </c>
      <c r="J33" s="5">
        <v>1</v>
      </c>
      <c r="K33" s="5"/>
      <c r="L33" s="5"/>
    </row>
    <row r="34" spans="1:12" ht="21.95" customHeight="1">
      <c r="A34" s="20"/>
      <c r="B34" s="5">
        <v>52</v>
      </c>
      <c r="C34" s="24"/>
      <c r="D34" s="20" t="s">
        <v>32</v>
      </c>
      <c r="E34" s="20"/>
      <c r="F34" s="5" t="s">
        <v>115</v>
      </c>
      <c r="G34" s="5" t="s">
        <v>33</v>
      </c>
      <c r="H34" s="5">
        <v>1</v>
      </c>
      <c r="I34" s="5" t="s">
        <v>4</v>
      </c>
      <c r="J34" s="5">
        <v>1</v>
      </c>
      <c r="K34" s="5"/>
      <c r="L34" s="5"/>
    </row>
    <row r="35" spans="1:12" ht="21.95" customHeight="1">
      <c r="A35" s="20"/>
      <c r="B35" s="5">
        <v>53</v>
      </c>
      <c r="C35" s="24"/>
      <c r="D35" s="20" t="s">
        <v>32</v>
      </c>
      <c r="E35" s="20"/>
      <c r="F35" s="5" t="s">
        <v>114</v>
      </c>
      <c r="G35" s="5" t="s">
        <v>33</v>
      </c>
      <c r="H35" s="5">
        <v>1</v>
      </c>
      <c r="I35" s="5" t="s">
        <v>4</v>
      </c>
      <c r="J35" s="5">
        <v>1</v>
      </c>
      <c r="K35" s="5"/>
      <c r="L35" s="5"/>
    </row>
    <row r="36" spans="1:12" ht="21.95" customHeight="1">
      <c r="A36" s="20"/>
      <c r="B36" s="5"/>
      <c r="C36" s="24"/>
      <c r="D36" s="21" t="s">
        <v>16</v>
      </c>
      <c r="E36" s="22"/>
      <c r="F36" s="8" t="s">
        <v>113</v>
      </c>
      <c r="G36" s="9" t="s">
        <v>14</v>
      </c>
      <c r="H36" s="8">
        <v>4</v>
      </c>
      <c r="I36" s="5" t="s">
        <v>4</v>
      </c>
      <c r="J36" s="5">
        <v>1</v>
      </c>
      <c r="K36" s="5"/>
      <c r="L36" s="5"/>
    </row>
    <row r="37" spans="1:12" ht="21.95" customHeight="1">
      <c r="A37" s="20"/>
      <c r="B37" s="5">
        <v>54</v>
      </c>
      <c r="C37" s="24"/>
      <c r="D37" s="20" t="s">
        <v>13</v>
      </c>
      <c r="E37" s="20"/>
      <c r="F37" s="5"/>
      <c r="G37" s="5" t="s">
        <v>12</v>
      </c>
      <c r="H37" s="5">
        <v>30</v>
      </c>
      <c r="I37" s="5" t="s">
        <v>4</v>
      </c>
      <c r="J37" s="5">
        <v>4</v>
      </c>
      <c r="K37" s="5"/>
      <c r="L37" s="5"/>
    </row>
    <row r="38" spans="1:12" ht="21.95" customHeight="1">
      <c r="A38" s="20"/>
      <c r="B38" s="5">
        <v>55</v>
      </c>
      <c r="C38" s="24"/>
      <c r="D38" s="20" t="s">
        <v>11</v>
      </c>
      <c r="E38" s="20"/>
      <c r="F38" s="5"/>
      <c r="G38" s="6" t="s">
        <v>10</v>
      </c>
      <c r="H38" s="5">
        <v>1</v>
      </c>
      <c r="I38" s="5" t="s">
        <v>4</v>
      </c>
      <c r="J38" s="5">
        <v>1</v>
      </c>
      <c r="K38" s="5"/>
      <c r="L38" s="5"/>
    </row>
    <row r="39" spans="1:12" ht="21.95" customHeight="1">
      <c r="A39" s="20"/>
      <c r="B39" s="5">
        <v>56</v>
      </c>
      <c r="C39" s="24"/>
      <c r="D39" s="20" t="s">
        <v>9</v>
      </c>
      <c r="E39" s="20"/>
      <c r="F39" s="5"/>
      <c r="G39" s="5" t="s">
        <v>8</v>
      </c>
      <c r="H39" s="5">
        <v>6</v>
      </c>
      <c r="I39" s="5" t="s">
        <v>7</v>
      </c>
      <c r="J39" s="5">
        <v>3</v>
      </c>
      <c r="K39" s="5"/>
      <c r="L39" s="5"/>
    </row>
    <row r="40" spans="1:12" ht="21.95" customHeight="1">
      <c r="A40" s="20"/>
      <c r="B40" s="5">
        <v>57</v>
      </c>
      <c r="C40" s="24"/>
      <c r="D40" s="20" t="s">
        <v>6</v>
      </c>
      <c r="E40" s="20"/>
      <c r="F40" s="5"/>
      <c r="G40" s="5" t="s">
        <v>5</v>
      </c>
      <c r="H40" s="5">
        <v>1</v>
      </c>
      <c r="I40" s="5" t="s">
        <v>4</v>
      </c>
      <c r="J40" s="5">
        <v>2</v>
      </c>
      <c r="K40" s="5"/>
      <c r="L40" s="5"/>
    </row>
    <row r="41" spans="1:12" ht="21.95" customHeight="1">
      <c r="A41" s="20"/>
      <c r="B41" s="23" t="s">
        <v>3</v>
      </c>
      <c r="C41" s="23"/>
      <c r="D41" s="23"/>
      <c r="E41" s="23"/>
      <c r="F41" s="23"/>
      <c r="G41" s="23"/>
      <c r="H41" s="23"/>
      <c r="I41" s="23"/>
      <c r="J41" s="23"/>
      <c r="K41" s="23"/>
      <c r="L41" s="4"/>
    </row>
    <row r="42" spans="1:12" ht="21.95" customHeight="1">
      <c r="A42" s="20">
        <v>3</v>
      </c>
      <c r="B42" s="5">
        <v>76</v>
      </c>
      <c r="C42" s="25" t="s">
        <v>112</v>
      </c>
      <c r="D42" s="20" t="s">
        <v>49</v>
      </c>
      <c r="E42" s="20"/>
      <c r="F42" s="5" t="s">
        <v>48</v>
      </c>
      <c r="G42" s="5" t="s">
        <v>47</v>
      </c>
      <c r="H42" s="5">
        <v>24</v>
      </c>
      <c r="I42" s="5" t="s">
        <v>24</v>
      </c>
      <c r="J42" s="5">
        <v>1</v>
      </c>
      <c r="K42" s="5"/>
      <c r="L42" s="5"/>
    </row>
    <row r="43" spans="1:12" ht="21.95" customHeight="1">
      <c r="A43" s="20"/>
      <c r="B43" s="5">
        <v>77</v>
      </c>
      <c r="C43" s="25"/>
      <c r="D43" s="20" t="s">
        <v>46</v>
      </c>
      <c r="E43" s="5" t="s">
        <v>45</v>
      </c>
      <c r="F43" s="5" t="s">
        <v>44</v>
      </c>
      <c r="G43" s="5" t="s">
        <v>41</v>
      </c>
      <c r="H43" s="5">
        <f>6*4.5</f>
        <v>27</v>
      </c>
      <c r="I43" s="5" t="s">
        <v>24</v>
      </c>
      <c r="J43" s="5">
        <v>1</v>
      </c>
      <c r="K43" s="5"/>
      <c r="L43" s="5"/>
    </row>
    <row r="44" spans="1:12" ht="21.95" customHeight="1">
      <c r="A44" s="20"/>
      <c r="B44" s="5">
        <v>78</v>
      </c>
      <c r="C44" s="25"/>
      <c r="D44" s="20"/>
      <c r="E44" s="5" t="s">
        <v>43</v>
      </c>
      <c r="F44" s="5" t="s">
        <v>42</v>
      </c>
      <c r="G44" s="5" t="s">
        <v>41</v>
      </c>
      <c r="H44" s="5">
        <f>4*4.5</f>
        <v>18</v>
      </c>
      <c r="I44" s="5" t="s">
        <v>24</v>
      </c>
      <c r="J44" s="5">
        <v>1</v>
      </c>
      <c r="K44" s="5"/>
      <c r="L44" s="5"/>
    </row>
    <row r="45" spans="1:12" ht="21.95" customHeight="1">
      <c r="A45" s="20"/>
      <c r="B45" s="5">
        <v>79</v>
      </c>
      <c r="C45" s="25"/>
      <c r="D45" s="20" t="s">
        <v>40</v>
      </c>
      <c r="E45" s="20"/>
      <c r="F45" s="6" t="s">
        <v>39</v>
      </c>
      <c r="G45" s="5" t="s">
        <v>38</v>
      </c>
      <c r="H45" s="5">
        <f>4.5+7.5</f>
        <v>12</v>
      </c>
      <c r="I45" s="5" t="s">
        <v>24</v>
      </c>
      <c r="J45" s="5">
        <v>1</v>
      </c>
      <c r="K45" s="5"/>
      <c r="L45" s="5"/>
    </row>
    <row r="46" spans="1:12" ht="21.95" customHeight="1">
      <c r="A46" s="20"/>
      <c r="B46" s="5">
        <v>80</v>
      </c>
      <c r="C46" s="25"/>
      <c r="D46" s="20" t="s">
        <v>37</v>
      </c>
      <c r="E46" s="20"/>
      <c r="F46" s="5" t="s">
        <v>111</v>
      </c>
      <c r="G46" s="5" t="s">
        <v>35</v>
      </c>
      <c r="H46" s="5">
        <v>1</v>
      </c>
      <c r="I46" s="5" t="s">
        <v>4</v>
      </c>
      <c r="J46" s="5">
        <v>1</v>
      </c>
      <c r="K46" s="5"/>
      <c r="L46" s="5"/>
    </row>
    <row r="47" spans="1:12" ht="21.95" customHeight="1">
      <c r="A47" s="20"/>
      <c r="B47" s="5">
        <v>81</v>
      </c>
      <c r="C47" s="25"/>
      <c r="D47" s="20" t="s">
        <v>32</v>
      </c>
      <c r="E47" s="20"/>
      <c r="F47" s="5" t="s">
        <v>34</v>
      </c>
      <c r="G47" s="5" t="s">
        <v>33</v>
      </c>
      <c r="H47" s="5">
        <v>1</v>
      </c>
      <c r="I47" s="5" t="s">
        <v>4</v>
      </c>
      <c r="J47" s="5">
        <v>1</v>
      </c>
      <c r="K47" s="5"/>
      <c r="L47" s="5"/>
    </row>
    <row r="48" spans="1:12" ht="21.95" customHeight="1">
      <c r="A48" s="20"/>
      <c r="B48" s="5">
        <v>82</v>
      </c>
      <c r="C48" s="25"/>
      <c r="D48" s="20" t="s">
        <v>32</v>
      </c>
      <c r="E48" s="20"/>
      <c r="F48" s="5" t="s">
        <v>110</v>
      </c>
      <c r="G48" s="5" t="s">
        <v>33</v>
      </c>
      <c r="H48" s="5">
        <v>2</v>
      </c>
      <c r="I48" s="5" t="s">
        <v>4</v>
      </c>
      <c r="J48" s="5">
        <v>1</v>
      </c>
      <c r="K48" s="5"/>
      <c r="L48" s="5"/>
    </row>
    <row r="49" spans="1:12" ht="21.95" customHeight="1">
      <c r="A49" s="20"/>
      <c r="B49" s="5">
        <v>83</v>
      </c>
      <c r="C49" s="25"/>
      <c r="D49" s="20" t="s">
        <v>30</v>
      </c>
      <c r="E49" s="20"/>
      <c r="F49" s="5" t="s">
        <v>29</v>
      </c>
      <c r="G49" s="5" t="s">
        <v>28</v>
      </c>
      <c r="H49" s="5">
        <v>1.6</v>
      </c>
      <c r="I49" s="5" t="s">
        <v>24</v>
      </c>
      <c r="J49" s="5">
        <v>1</v>
      </c>
      <c r="K49" s="5"/>
      <c r="L49" s="5"/>
    </row>
    <row r="50" spans="1:12" ht="21.95" customHeight="1">
      <c r="A50" s="20"/>
      <c r="B50" s="5">
        <v>84</v>
      </c>
      <c r="C50" s="25"/>
      <c r="D50" s="20" t="s">
        <v>27</v>
      </c>
      <c r="E50" s="20"/>
      <c r="F50" s="5" t="s">
        <v>26</v>
      </c>
      <c r="G50" s="5" t="s">
        <v>25</v>
      </c>
      <c r="H50" s="5">
        <v>1.6</v>
      </c>
      <c r="I50" s="5" t="s">
        <v>24</v>
      </c>
      <c r="J50" s="5">
        <v>1</v>
      </c>
      <c r="K50" s="5"/>
      <c r="L50" s="5"/>
    </row>
    <row r="51" spans="1:12" ht="21.95" customHeight="1">
      <c r="A51" s="20"/>
      <c r="B51" s="5">
        <v>85</v>
      </c>
      <c r="C51" s="25"/>
      <c r="D51" s="20" t="s">
        <v>23</v>
      </c>
      <c r="E51" s="20"/>
      <c r="F51" s="5"/>
      <c r="G51" s="5"/>
      <c r="H51" s="5">
        <v>1</v>
      </c>
      <c r="I51" s="5" t="s">
        <v>4</v>
      </c>
      <c r="J51" s="5">
        <v>4</v>
      </c>
      <c r="K51" s="5"/>
      <c r="L51" s="5"/>
    </row>
    <row r="52" spans="1:12" ht="21.95" customHeight="1">
      <c r="A52" s="20"/>
      <c r="B52" s="5">
        <v>86</v>
      </c>
      <c r="C52" s="25"/>
      <c r="D52" s="20" t="s">
        <v>22</v>
      </c>
      <c r="E52" s="20"/>
      <c r="F52" s="5" t="s">
        <v>21</v>
      </c>
      <c r="G52" s="6" t="s">
        <v>20</v>
      </c>
      <c r="H52" s="5">
        <v>1</v>
      </c>
      <c r="I52" s="5" t="s">
        <v>19</v>
      </c>
      <c r="J52" s="5">
        <v>4</v>
      </c>
      <c r="K52" s="5"/>
      <c r="L52" s="5"/>
    </row>
    <row r="53" spans="1:12" ht="21.95" customHeight="1">
      <c r="A53" s="20"/>
      <c r="B53" s="5">
        <v>87</v>
      </c>
      <c r="C53" s="25"/>
      <c r="D53" s="20" t="s">
        <v>16</v>
      </c>
      <c r="E53" s="20"/>
      <c r="F53" s="5" t="s">
        <v>109</v>
      </c>
      <c r="G53" s="6" t="s">
        <v>14</v>
      </c>
      <c r="H53" s="5">
        <v>4</v>
      </c>
      <c r="I53" s="5" t="s">
        <v>4</v>
      </c>
      <c r="J53" s="5">
        <v>1</v>
      </c>
      <c r="K53" s="5"/>
      <c r="L53" s="5"/>
    </row>
    <row r="54" spans="1:12" ht="21.95" customHeight="1">
      <c r="A54" s="20"/>
      <c r="B54" s="5">
        <v>88</v>
      </c>
      <c r="C54" s="25"/>
      <c r="D54" s="20" t="s">
        <v>13</v>
      </c>
      <c r="E54" s="20"/>
      <c r="F54" s="5"/>
      <c r="G54" s="5" t="s">
        <v>12</v>
      </c>
      <c r="H54" s="5">
        <v>30</v>
      </c>
      <c r="I54" s="5" t="s">
        <v>4</v>
      </c>
      <c r="J54" s="5">
        <v>4</v>
      </c>
      <c r="K54" s="5"/>
      <c r="L54" s="5"/>
    </row>
    <row r="55" spans="1:12" ht="21.95" customHeight="1">
      <c r="A55" s="20"/>
      <c r="B55" s="5">
        <v>89</v>
      </c>
      <c r="C55" s="25"/>
      <c r="D55" s="20" t="s">
        <v>11</v>
      </c>
      <c r="E55" s="20"/>
      <c r="F55" s="5"/>
      <c r="G55" s="6" t="s">
        <v>10</v>
      </c>
      <c r="H55" s="5">
        <v>1</v>
      </c>
      <c r="I55" s="5" t="s">
        <v>4</v>
      </c>
      <c r="J55" s="5">
        <v>1</v>
      </c>
      <c r="K55" s="5"/>
      <c r="L55" s="5"/>
    </row>
    <row r="56" spans="1:12" ht="21.95" customHeight="1">
      <c r="A56" s="20"/>
      <c r="B56" s="5">
        <v>90</v>
      </c>
      <c r="C56" s="25"/>
      <c r="D56" s="20" t="s">
        <v>9</v>
      </c>
      <c r="E56" s="20"/>
      <c r="F56" s="5"/>
      <c r="G56" s="5" t="s">
        <v>8</v>
      </c>
      <c r="H56" s="5">
        <v>6</v>
      </c>
      <c r="I56" s="5" t="s">
        <v>7</v>
      </c>
      <c r="J56" s="5">
        <v>3</v>
      </c>
      <c r="K56" s="5"/>
      <c r="L56" s="5"/>
    </row>
    <row r="57" spans="1:12" ht="21.95" customHeight="1">
      <c r="A57" s="20"/>
      <c r="B57" s="5">
        <v>91</v>
      </c>
      <c r="C57" s="25"/>
      <c r="D57" s="20" t="s">
        <v>6</v>
      </c>
      <c r="E57" s="20"/>
      <c r="F57" s="5"/>
      <c r="G57" s="5" t="s">
        <v>5</v>
      </c>
      <c r="H57" s="5">
        <v>1</v>
      </c>
      <c r="I57" s="5" t="s">
        <v>4</v>
      </c>
      <c r="J57" s="5">
        <v>2</v>
      </c>
      <c r="K57" s="5"/>
      <c r="L57" s="5"/>
    </row>
    <row r="58" spans="1:12" ht="21.95" customHeight="1">
      <c r="A58" s="20"/>
      <c r="B58" s="23" t="s">
        <v>3</v>
      </c>
      <c r="C58" s="23"/>
      <c r="D58" s="23"/>
      <c r="E58" s="23"/>
      <c r="F58" s="23"/>
      <c r="G58" s="23"/>
      <c r="H58" s="23"/>
      <c r="I58" s="23"/>
      <c r="J58" s="23"/>
      <c r="K58" s="23"/>
      <c r="L58" s="4"/>
    </row>
    <row r="59" spans="1:12" ht="21.95" customHeight="1">
      <c r="A59" s="20">
        <v>4</v>
      </c>
      <c r="B59" s="5">
        <v>92</v>
      </c>
      <c r="C59" s="25" t="s">
        <v>108</v>
      </c>
      <c r="D59" s="20" t="s">
        <v>49</v>
      </c>
      <c r="E59" s="20"/>
      <c r="F59" s="5" t="s">
        <v>48</v>
      </c>
      <c r="G59" s="5" t="s">
        <v>47</v>
      </c>
      <c r="H59" s="5">
        <v>24</v>
      </c>
      <c r="I59" s="5" t="s">
        <v>24</v>
      </c>
      <c r="J59" s="5">
        <v>1</v>
      </c>
      <c r="K59" s="5"/>
      <c r="L59" s="5"/>
    </row>
    <row r="60" spans="1:12" ht="21.95" customHeight="1">
      <c r="A60" s="20"/>
      <c r="B60" s="5">
        <v>93</v>
      </c>
      <c r="C60" s="25"/>
      <c r="D60" s="20" t="s">
        <v>46</v>
      </c>
      <c r="E60" s="20"/>
      <c r="F60" s="5" t="s">
        <v>44</v>
      </c>
      <c r="G60" s="5" t="s">
        <v>41</v>
      </c>
      <c r="H60" s="5">
        <f>6*4.5</f>
        <v>27</v>
      </c>
      <c r="I60" s="5" t="s">
        <v>24</v>
      </c>
      <c r="J60" s="5">
        <v>1</v>
      </c>
      <c r="K60" s="5"/>
      <c r="L60" s="5"/>
    </row>
    <row r="61" spans="1:12" ht="21.95" customHeight="1">
      <c r="A61" s="20"/>
      <c r="B61" s="5">
        <v>94</v>
      </c>
      <c r="C61" s="25"/>
      <c r="D61" s="20" t="s">
        <v>32</v>
      </c>
      <c r="E61" s="20"/>
      <c r="F61" s="5" t="s">
        <v>107</v>
      </c>
      <c r="G61" s="5" t="s">
        <v>33</v>
      </c>
      <c r="H61" s="5">
        <v>1</v>
      </c>
      <c r="I61" s="5" t="s">
        <v>4</v>
      </c>
      <c r="J61" s="5">
        <v>1</v>
      </c>
      <c r="K61" s="5"/>
      <c r="L61" s="5"/>
    </row>
    <row r="62" spans="1:12" ht="21.95" customHeight="1">
      <c r="A62" s="20"/>
      <c r="B62" s="5">
        <v>95</v>
      </c>
      <c r="C62" s="25"/>
      <c r="D62" s="20" t="s">
        <v>32</v>
      </c>
      <c r="E62" s="20"/>
      <c r="F62" s="15" t="s">
        <v>154</v>
      </c>
      <c r="G62" s="6" t="s">
        <v>31</v>
      </c>
      <c r="H62" s="5">
        <v>3</v>
      </c>
      <c r="I62" s="5" t="s">
        <v>4</v>
      </c>
      <c r="J62" s="5">
        <v>1</v>
      </c>
      <c r="K62" s="5"/>
      <c r="L62" s="5"/>
    </row>
    <row r="63" spans="1:12" ht="21.95" customHeight="1">
      <c r="A63" s="20"/>
      <c r="B63" s="5">
        <v>96</v>
      </c>
      <c r="C63" s="25"/>
      <c r="D63" s="20" t="s">
        <v>30</v>
      </c>
      <c r="E63" s="20"/>
      <c r="F63" s="5" t="s">
        <v>106</v>
      </c>
      <c r="G63" s="5" t="s">
        <v>28</v>
      </c>
      <c r="H63" s="5">
        <v>4</v>
      </c>
      <c r="I63" s="5" t="s">
        <v>24</v>
      </c>
      <c r="J63" s="5">
        <v>1</v>
      </c>
      <c r="K63" s="5"/>
      <c r="L63" s="5"/>
    </row>
    <row r="64" spans="1:12" ht="21.95" customHeight="1">
      <c r="A64" s="20"/>
      <c r="B64" s="5">
        <v>97</v>
      </c>
      <c r="C64" s="25"/>
      <c r="D64" s="20" t="s">
        <v>30</v>
      </c>
      <c r="E64" s="20"/>
      <c r="F64" s="5" t="s">
        <v>105</v>
      </c>
      <c r="G64" s="5" t="s">
        <v>28</v>
      </c>
      <c r="H64" s="5">
        <v>2</v>
      </c>
      <c r="I64" s="5" t="s">
        <v>24</v>
      </c>
      <c r="J64" s="5">
        <v>1</v>
      </c>
      <c r="K64" s="5"/>
      <c r="L64" s="5"/>
    </row>
    <row r="65" spans="1:12" ht="21.95" customHeight="1">
      <c r="A65" s="20"/>
      <c r="B65" s="5">
        <v>98</v>
      </c>
      <c r="C65" s="25"/>
      <c r="D65" s="20" t="s">
        <v>13</v>
      </c>
      <c r="E65" s="20"/>
      <c r="F65" s="5"/>
      <c r="G65" s="5" t="s">
        <v>12</v>
      </c>
      <c r="H65" s="5">
        <v>10</v>
      </c>
      <c r="I65" s="5" t="s">
        <v>4</v>
      </c>
      <c r="J65" s="5">
        <v>4</v>
      </c>
      <c r="K65" s="5"/>
      <c r="L65" s="5"/>
    </row>
    <row r="66" spans="1:12" ht="21.95" customHeight="1">
      <c r="A66" s="20"/>
      <c r="B66" s="5">
        <v>99</v>
      </c>
      <c r="C66" s="25"/>
      <c r="D66" s="20" t="s">
        <v>11</v>
      </c>
      <c r="E66" s="20"/>
      <c r="F66" s="5"/>
      <c r="G66" s="6" t="s">
        <v>10</v>
      </c>
      <c r="H66" s="5">
        <v>1</v>
      </c>
      <c r="I66" s="5" t="s">
        <v>4</v>
      </c>
      <c r="J66" s="5">
        <v>1</v>
      </c>
      <c r="K66" s="5"/>
      <c r="L66" s="5"/>
    </row>
    <row r="67" spans="1:12" ht="21.95" customHeight="1">
      <c r="A67" s="20"/>
      <c r="B67" s="5">
        <v>100</v>
      </c>
      <c r="C67" s="25"/>
      <c r="D67" s="20" t="s">
        <v>9</v>
      </c>
      <c r="E67" s="20"/>
      <c r="F67" s="5"/>
      <c r="G67" s="5" t="s">
        <v>8</v>
      </c>
      <c r="H67" s="5">
        <v>6</v>
      </c>
      <c r="I67" s="5" t="s">
        <v>7</v>
      </c>
      <c r="J67" s="5">
        <v>3</v>
      </c>
      <c r="K67" s="5"/>
      <c r="L67" s="5"/>
    </row>
    <row r="68" spans="1:12" ht="21.95" customHeight="1">
      <c r="A68" s="20"/>
      <c r="B68" s="5">
        <v>101</v>
      </c>
      <c r="C68" s="25"/>
      <c r="D68" s="20" t="s">
        <v>6</v>
      </c>
      <c r="E68" s="20"/>
      <c r="F68" s="5"/>
      <c r="G68" s="5" t="s">
        <v>5</v>
      </c>
      <c r="H68" s="5">
        <v>1</v>
      </c>
      <c r="I68" s="5" t="s">
        <v>4</v>
      </c>
      <c r="J68" s="5">
        <v>2</v>
      </c>
      <c r="K68" s="5"/>
      <c r="L68" s="5"/>
    </row>
    <row r="69" spans="1:12" ht="21.95" customHeight="1">
      <c r="A69" s="20"/>
      <c r="B69" s="23" t="s">
        <v>3</v>
      </c>
      <c r="C69" s="23"/>
      <c r="D69" s="23"/>
      <c r="E69" s="23"/>
      <c r="F69" s="23"/>
      <c r="G69" s="23"/>
      <c r="H69" s="23"/>
      <c r="I69" s="23"/>
      <c r="J69" s="23"/>
      <c r="K69" s="23"/>
      <c r="L69" s="4"/>
    </row>
    <row r="70" spans="1:12" ht="21.95" customHeight="1">
      <c r="A70" s="20">
        <v>5</v>
      </c>
      <c r="B70" s="5">
        <v>102</v>
      </c>
      <c r="C70" s="24" t="s">
        <v>104</v>
      </c>
      <c r="D70" s="20" t="s">
        <v>49</v>
      </c>
      <c r="E70" s="20"/>
      <c r="F70" s="5" t="s">
        <v>48</v>
      </c>
      <c r="G70" s="5" t="s">
        <v>47</v>
      </c>
      <c r="H70" s="5">
        <v>24</v>
      </c>
      <c r="I70" s="5" t="s">
        <v>24</v>
      </c>
      <c r="J70" s="5">
        <v>1</v>
      </c>
      <c r="K70" s="5"/>
      <c r="L70" s="5"/>
    </row>
    <row r="71" spans="1:12" ht="21.95" customHeight="1">
      <c r="A71" s="20"/>
      <c r="B71" s="5">
        <v>103</v>
      </c>
      <c r="C71" s="24"/>
      <c r="D71" s="20" t="s">
        <v>46</v>
      </c>
      <c r="E71" s="5" t="s">
        <v>45</v>
      </c>
      <c r="F71" s="5" t="s">
        <v>44</v>
      </c>
      <c r="G71" s="5" t="s">
        <v>41</v>
      </c>
      <c r="H71" s="5">
        <f>6*4.5</f>
        <v>27</v>
      </c>
      <c r="I71" s="5" t="s">
        <v>24</v>
      </c>
      <c r="J71" s="5">
        <v>1</v>
      </c>
      <c r="K71" s="5"/>
      <c r="L71" s="5"/>
    </row>
    <row r="72" spans="1:12" ht="21.95" customHeight="1">
      <c r="A72" s="20"/>
      <c r="B72" s="5">
        <v>104</v>
      </c>
      <c r="C72" s="24"/>
      <c r="D72" s="20"/>
      <c r="E72" s="5" t="s">
        <v>43</v>
      </c>
      <c r="F72" s="5" t="s">
        <v>42</v>
      </c>
      <c r="G72" s="5" t="s">
        <v>41</v>
      </c>
      <c r="H72" s="5">
        <f>4*4.5</f>
        <v>18</v>
      </c>
      <c r="I72" s="5" t="s">
        <v>24</v>
      </c>
      <c r="J72" s="5">
        <v>1</v>
      </c>
      <c r="K72" s="5"/>
      <c r="L72" s="5"/>
    </row>
    <row r="73" spans="1:12" ht="21.95" customHeight="1">
      <c r="A73" s="20"/>
      <c r="B73" s="5">
        <v>105</v>
      </c>
      <c r="C73" s="24"/>
      <c r="D73" s="20" t="s">
        <v>40</v>
      </c>
      <c r="E73" s="20"/>
      <c r="F73" s="6" t="s">
        <v>103</v>
      </c>
      <c r="G73" s="5" t="s">
        <v>38</v>
      </c>
      <c r="H73" s="5">
        <f>4.5+7.5</f>
        <v>12</v>
      </c>
      <c r="I73" s="5" t="s">
        <v>24</v>
      </c>
      <c r="J73" s="5">
        <v>1</v>
      </c>
      <c r="K73" s="5"/>
      <c r="L73" s="5"/>
    </row>
    <row r="74" spans="1:12" ht="21.95" customHeight="1">
      <c r="A74" s="20"/>
      <c r="B74" s="5">
        <v>106</v>
      </c>
      <c r="C74" s="24"/>
      <c r="D74" s="20" t="s">
        <v>37</v>
      </c>
      <c r="E74" s="20"/>
      <c r="F74" s="5" t="s">
        <v>36</v>
      </c>
      <c r="G74" s="5" t="s">
        <v>35</v>
      </c>
      <c r="H74" s="5">
        <v>1</v>
      </c>
      <c r="I74" s="5" t="s">
        <v>4</v>
      </c>
      <c r="J74" s="5">
        <v>1</v>
      </c>
      <c r="K74" s="5"/>
      <c r="L74" s="5"/>
    </row>
    <row r="75" spans="1:12" ht="21.95" customHeight="1">
      <c r="A75" s="20"/>
      <c r="B75" s="5">
        <v>107</v>
      </c>
      <c r="C75" s="24"/>
      <c r="D75" s="20" t="s">
        <v>32</v>
      </c>
      <c r="E75" s="20"/>
      <c r="F75" s="5" t="s">
        <v>34</v>
      </c>
      <c r="G75" s="5" t="s">
        <v>33</v>
      </c>
      <c r="H75" s="5">
        <v>2</v>
      </c>
      <c r="I75" s="5" t="s">
        <v>4</v>
      </c>
      <c r="J75" s="5">
        <v>1</v>
      </c>
      <c r="K75" s="5"/>
      <c r="L75" s="5"/>
    </row>
    <row r="76" spans="1:12" ht="21.95" customHeight="1">
      <c r="A76" s="20"/>
      <c r="B76" s="5">
        <v>108</v>
      </c>
      <c r="C76" s="24"/>
      <c r="D76" s="20" t="s">
        <v>32</v>
      </c>
      <c r="E76" s="20"/>
      <c r="F76" s="15" t="s">
        <v>154</v>
      </c>
      <c r="G76" s="6" t="s">
        <v>31</v>
      </c>
      <c r="H76" s="5">
        <v>1</v>
      </c>
      <c r="I76" s="5" t="s">
        <v>4</v>
      </c>
      <c r="J76" s="5">
        <v>1</v>
      </c>
      <c r="K76" s="5"/>
      <c r="L76" s="5"/>
    </row>
    <row r="77" spans="1:12" ht="21.95" customHeight="1">
      <c r="A77" s="20"/>
      <c r="B77" s="5"/>
      <c r="C77" s="24"/>
      <c r="D77" s="20" t="s">
        <v>102</v>
      </c>
      <c r="E77" s="20"/>
      <c r="F77" s="5"/>
      <c r="G77" s="6"/>
      <c r="H77" s="5">
        <v>1</v>
      </c>
      <c r="I77" s="5" t="s">
        <v>101</v>
      </c>
      <c r="J77" s="5">
        <v>1</v>
      </c>
      <c r="K77" s="5"/>
      <c r="L77" s="5"/>
    </row>
    <row r="78" spans="1:12" ht="21.95" customHeight="1">
      <c r="A78" s="20"/>
      <c r="B78" s="5">
        <v>110</v>
      </c>
      <c r="C78" s="24"/>
      <c r="D78" s="20" t="s">
        <v>27</v>
      </c>
      <c r="E78" s="20"/>
      <c r="F78" s="5" t="s">
        <v>26</v>
      </c>
      <c r="G78" s="5" t="s">
        <v>25</v>
      </c>
      <c r="H78" s="5">
        <v>1.6</v>
      </c>
      <c r="I78" s="5" t="s">
        <v>24</v>
      </c>
      <c r="J78" s="5">
        <v>1</v>
      </c>
      <c r="K78" s="5"/>
      <c r="L78" s="5"/>
    </row>
    <row r="79" spans="1:12" ht="21.95" customHeight="1">
      <c r="A79" s="20"/>
      <c r="B79" s="5">
        <v>111</v>
      </c>
      <c r="C79" s="24"/>
      <c r="D79" s="20" t="s">
        <v>23</v>
      </c>
      <c r="E79" s="20"/>
      <c r="F79" s="5"/>
      <c r="G79" s="5"/>
      <c r="H79" s="5">
        <v>1</v>
      </c>
      <c r="I79" s="5" t="s">
        <v>4</v>
      </c>
      <c r="J79" s="5">
        <v>4</v>
      </c>
      <c r="K79" s="5"/>
      <c r="L79" s="5"/>
    </row>
    <row r="80" spans="1:12" ht="21.95" customHeight="1">
      <c r="A80" s="20"/>
      <c r="B80" s="5">
        <v>112</v>
      </c>
      <c r="C80" s="24"/>
      <c r="D80" s="20" t="s">
        <v>22</v>
      </c>
      <c r="E80" s="20"/>
      <c r="F80" s="5" t="s">
        <v>21</v>
      </c>
      <c r="G80" s="6" t="s">
        <v>20</v>
      </c>
      <c r="H80" s="5">
        <v>1</v>
      </c>
      <c r="I80" s="5" t="s">
        <v>19</v>
      </c>
      <c r="J80" s="5">
        <v>4</v>
      </c>
      <c r="K80" s="5"/>
      <c r="L80" s="5"/>
    </row>
    <row r="81" spans="1:12" ht="21.95" customHeight="1">
      <c r="A81" s="20"/>
      <c r="B81" s="5">
        <v>116</v>
      </c>
      <c r="C81" s="24"/>
      <c r="D81" s="20" t="s">
        <v>13</v>
      </c>
      <c r="E81" s="20"/>
      <c r="F81" s="5"/>
      <c r="G81" s="5" t="s">
        <v>12</v>
      </c>
      <c r="H81" s="5">
        <v>30</v>
      </c>
      <c r="I81" s="5" t="s">
        <v>4</v>
      </c>
      <c r="J81" s="5">
        <v>4</v>
      </c>
      <c r="K81" s="5"/>
      <c r="L81" s="5"/>
    </row>
    <row r="82" spans="1:12" ht="21.95" customHeight="1">
      <c r="A82" s="20"/>
      <c r="B82" s="5">
        <v>117</v>
      </c>
      <c r="C82" s="24"/>
      <c r="D82" s="20" t="s">
        <v>11</v>
      </c>
      <c r="E82" s="20"/>
      <c r="F82" s="5"/>
      <c r="G82" s="6" t="s">
        <v>10</v>
      </c>
      <c r="H82" s="5">
        <v>1</v>
      </c>
      <c r="I82" s="5" t="s">
        <v>4</v>
      </c>
      <c r="J82" s="5">
        <v>1</v>
      </c>
      <c r="K82" s="5"/>
      <c r="L82" s="5"/>
    </row>
    <row r="83" spans="1:12" ht="21.95" customHeight="1">
      <c r="A83" s="20"/>
      <c r="B83" s="5">
        <v>118</v>
      </c>
      <c r="C83" s="24"/>
      <c r="D83" s="20" t="s">
        <v>9</v>
      </c>
      <c r="E83" s="20"/>
      <c r="F83" s="5"/>
      <c r="G83" s="5" t="s">
        <v>8</v>
      </c>
      <c r="H83" s="5">
        <v>6</v>
      </c>
      <c r="I83" s="5" t="s">
        <v>7</v>
      </c>
      <c r="J83" s="5">
        <v>3</v>
      </c>
      <c r="K83" s="5"/>
      <c r="L83" s="5"/>
    </row>
    <row r="84" spans="1:12" ht="21.95" customHeight="1">
      <c r="A84" s="20"/>
      <c r="B84" s="5">
        <v>119</v>
      </c>
      <c r="C84" s="24"/>
      <c r="D84" s="20" t="s">
        <v>6</v>
      </c>
      <c r="E84" s="20"/>
      <c r="F84" s="5"/>
      <c r="G84" s="5" t="s">
        <v>5</v>
      </c>
      <c r="H84" s="5">
        <v>2</v>
      </c>
      <c r="I84" s="5" t="s">
        <v>4</v>
      </c>
      <c r="J84" s="5">
        <v>2</v>
      </c>
      <c r="K84" s="5"/>
      <c r="L84" s="5"/>
    </row>
    <row r="85" spans="1:12" ht="21.95" customHeight="1">
      <c r="A85" s="20"/>
      <c r="B85" s="23" t="s">
        <v>3</v>
      </c>
      <c r="C85" s="23"/>
      <c r="D85" s="23"/>
      <c r="E85" s="23"/>
      <c r="F85" s="23"/>
      <c r="G85" s="23"/>
      <c r="H85" s="23"/>
      <c r="I85" s="23"/>
      <c r="J85" s="23"/>
      <c r="K85" s="23"/>
      <c r="L85" s="4"/>
    </row>
    <row r="86" spans="1:12" ht="21.95" customHeight="1">
      <c r="A86" s="20">
        <v>6</v>
      </c>
      <c r="B86" s="5">
        <v>219</v>
      </c>
      <c r="C86" s="25" t="s">
        <v>100</v>
      </c>
      <c r="D86" s="20" t="s">
        <v>49</v>
      </c>
      <c r="E86" s="20"/>
      <c r="F86" s="5" t="s">
        <v>71</v>
      </c>
      <c r="G86" s="5" t="s">
        <v>47</v>
      </c>
      <c r="H86" s="5">
        <v>36</v>
      </c>
      <c r="I86" s="5" t="s">
        <v>24</v>
      </c>
      <c r="J86" s="5">
        <v>1</v>
      </c>
      <c r="K86" s="5"/>
      <c r="L86" s="5"/>
    </row>
    <row r="87" spans="1:12" ht="21.95" customHeight="1">
      <c r="A87" s="20"/>
      <c r="B87" s="5">
        <v>220</v>
      </c>
      <c r="C87" s="25"/>
      <c r="D87" s="20" t="s">
        <v>46</v>
      </c>
      <c r="E87" s="20"/>
      <c r="F87" s="5" t="s">
        <v>99</v>
      </c>
      <c r="G87" s="5" t="s">
        <v>38</v>
      </c>
      <c r="H87" s="5">
        <f>6*4.5*2</f>
        <v>54</v>
      </c>
      <c r="I87" s="5" t="s">
        <v>24</v>
      </c>
      <c r="J87" s="5">
        <v>1</v>
      </c>
      <c r="K87" s="5"/>
      <c r="L87" s="5"/>
    </row>
    <row r="88" spans="1:12" ht="21.95" customHeight="1">
      <c r="A88" s="20"/>
      <c r="B88" s="5">
        <v>221</v>
      </c>
      <c r="C88" s="25"/>
      <c r="D88" s="20" t="s">
        <v>69</v>
      </c>
      <c r="E88" s="20"/>
      <c r="F88" s="5" t="s">
        <v>68</v>
      </c>
      <c r="G88" s="5"/>
      <c r="H88" s="5">
        <f>5*4.5*3</f>
        <v>67.5</v>
      </c>
      <c r="I88" s="5" t="s">
        <v>24</v>
      </c>
      <c r="J88" s="5">
        <v>1</v>
      </c>
      <c r="K88" s="5"/>
      <c r="L88" s="5"/>
    </row>
    <row r="89" spans="1:12" ht="21.95" customHeight="1">
      <c r="A89" s="20"/>
      <c r="B89" s="5">
        <v>222</v>
      </c>
      <c r="C89" s="25"/>
      <c r="D89" s="20" t="s">
        <v>98</v>
      </c>
      <c r="E89" s="20"/>
      <c r="F89" s="6" t="s">
        <v>97</v>
      </c>
      <c r="G89" s="5" t="s">
        <v>38</v>
      </c>
      <c r="H89" s="5">
        <f>1.5*4.5+1.2*5</f>
        <v>12.75</v>
      </c>
      <c r="I89" s="5" t="s">
        <v>24</v>
      </c>
      <c r="J89" s="5">
        <v>1</v>
      </c>
      <c r="K89" s="5"/>
      <c r="L89" s="5"/>
    </row>
    <row r="90" spans="1:12" ht="21.95" customHeight="1">
      <c r="A90" s="20"/>
      <c r="B90" s="5">
        <v>223</v>
      </c>
      <c r="C90" s="25"/>
      <c r="D90" s="20" t="s">
        <v>65</v>
      </c>
      <c r="E90" s="5" t="s">
        <v>96</v>
      </c>
      <c r="F90" s="6" t="s">
        <v>95</v>
      </c>
      <c r="G90" s="5" t="s">
        <v>94</v>
      </c>
      <c r="H90" s="5">
        <v>30</v>
      </c>
      <c r="I90" s="5" t="s">
        <v>61</v>
      </c>
      <c r="J90" s="5">
        <v>4</v>
      </c>
      <c r="K90" s="5"/>
      <c r="L90" s="5"/>
    </row>
    <row r="91" spans="1:12" ht="21.95" customHeight="1">
      <c r="A91" s="20"/>
      <c r="B91" s="5">
        <v>224</v>
      </c>
      <c r="C91" s="25"/>
      <c r="D91" s="20"/>
      <c r="E91" s="5" t="s">
        <v>93</v>
      </c>
      <c r="F91" s="6" t="s">
        <v>91</v>
      </c>
      <c r="G91" s="5" t="s">
        <v>90</v>
      </c>
      <c r="H91" s="5">
        <v>24</v>
      </c>
      <c r="I91" s="5" t="s">
        <v>61</v>
      </c>
      <c r="J91" s="5">
        <v>4</v>
      </c>
      <c r="K91" s="5"/>
      <c r="L91" s="5"/>
    </row>
    <row r="92" spans="1:12" ht="21.95" customHeight="1">
      <c r="A92" s="20"/>
      <c r="B92" s="5">
        <v>225</v>
      </c>
      <c r="C92" s="25"/>
      <c r="D92" s="20"/>
      <c r="E92" s="5" t="s">
        <v>92</v>
      </c>
      <c r="F92" s="6" t="s">
        <v>91</v>
      </c>
      <c r="G92" s="5" t="s">
        <v>90</v>
      </c>
      <c r="H92" s="5">
        <v>24</v>
      </c>
      <c r="I92" s="5" t="s">
        <v>61</v>
      </c>
      <c r="J92" s="5">
        <v>4</v>
      </c>
      <c r="K92" s="5"/>
      <c r="L92" s="5"/>
    </row>
    <row r="93" spans="1:12" ht="21.95" customHeight="1">
      <c r="A93" s="20"/>
      <c r="B93" s="5">
        <v>226</v>
      </c>
      <c r="C93" s="25"/>
      <c r="D93" s="20" t="s">
        <v>37</v>
      </c>
      <c r="E93" s="20"/>
      <c r="F93" s="5" t="s">
        <v>89</v>
      </c>
      <c r="G93" s="6" t="s">
        <v>35</v>
      </c>
      <c r="H93" s="5">
        <v>1</v>
      </c>
      <c r="I93" s="5" t="s">
        <v>4</v>
      </c>
      <c r="J93" s="5">
        <v>1</v>
      </c>
      <c r="K93" s="5"/>
      <c r="L93" s="5"/>
    </row>
    <row r="94" spans="1:12" ht="21.95" customHeight="1">
      <c r="A94" s="20"/>
      <c r="B94" s="5">
        <v>227</v>
      </c>
      <c r="C94" s="25"/>
      <c r="D94" s="20" t="s">
        <v>88</v>
      </c>
      <c r="E94" s="7" t="s">
        <v>16</v>
      </c>
      <c r="F94" s="5" t="s">
        <v>87</v>
      </c>
      <c r="G94" s="6" t="s">
        <v>86</v>
      </c>
      <c r="H94" s="5">
        <v>1</v>
      </c>
      <c r="I94" s="5" t="s">
        <v>4</v>
      </c>
      <c r="J94" s="5">
        <v>1</v>
      </c>
      <c r="K94" s="5"/>
      <c r="L94" s="5"/>
    </row>
    <row r="95" spans="1:12" ht="21.95" customHeight="1">
      <c r="A95" s="20"/>
      <c r="B95" s="5">
        <v>228</v>
      </c>
      <c r="C95" s="25"/>
      <c r="D95" s="20"/>
      <c r="E95" s="7" t="s">
        <v>85</v>
      </c>
      <c r="F95" s="5" t="s">
        <v>84</v>
      </c>
      <c r="G95" s="5" t="s">
        <v>38</v>
      </c>
      <c r="H95" s="5">
        <v>5.4</v>
      </c>
      <c r="I95" s="5" t="s">
        <v>24</v>
      </c>
      <c r="J95" s="5">
        <v>1</v>
      </c>
      <c r="K95" s="5"/>
      <c r="L95" s="5"/>
    </row>
    <row r="96" spans="1:12" ht="21.95" customHeight="1">
      <c r="A96" s="20"/>
      <c r="B96" s="5">
        <v>229</v>
      </c>
      <c r="C96" s="25"/>
      <c r="D96" s="20"/>
      <c r="E96" s="7" t="s">
        <v>83</v>
      </c>
      <c r="F96" s="5" t="s">
        <v>82</v>
      </c>
      <c r="G96" s="5" t="s">
        <v>79</v>
      </c>
      <c r="H96" s="5">
        <v>4</v>
      </c>
      <c r="I96" s="5" t="s">
        <v>78</v>
      </c>
      <c r="J96" s="5">
        <v>1</v>
      </c>
      <c r="K96" s="5"/>
      <c r="L96" s="5"/>
    </row>
    <row r="97" spans="1:12" ht="21.95" customHeight="1">
      <c r="A97" s="20"/>
      <c r="B97" s="5">
        <v>230</v>
      </c>
      <c r="C97" s="25"/>
      <c r="D97" s="20"/>
      <c r="E97" s="7" t="s">
        <v>81</v>
      </c>
      <c r="F97" s="5" t="s">
        <v>80</v>
      </c>
      <c r="G97" s="5" t="s">
        <v>79</v>
      </c>
      <c r="H97" s="5">
        <v>4</v>
      </c>
      <c r="I97" s="5" t="s">
        <v>78</v>
      </c>
      <c r="J97" s="5">
        <v>1</v>
      </c>
      <c r="K97" s="5"/>
      <c r="L97" s="5"/>
    </row>
    <row r="98" spans="1:12" ht="21.95" customHeight="1">
      <c r="A98" s="20"/>
      <c r="B98" s="5">
        <v>231</v>
      </c>
      <c r="C98" s="25"/>
      <c r="D98" s="20" t="s">
        <v>77</v>
      </c>
      <c r="E98" s="20"/>
      <c r="F98" s="5" t="s">
        <v>76</v>
      </c>
      <c r="G98" s="6" t="s">
        <v>33</v>
      </c>
      <c r="H98" s="5">
        <v>1</v>
      </c>
      <c r="I98" s="5" t="s">
        <v>4</v>
      </c>
      <c r="J98" s="5">
        <v>1</v>
      </c>
      <c r="K98" s="5"/>
      <c r="L98" s="5"/>
    </row>
    <row r="99" spans="1:12" ht="21.95" customHeight="1">
      <c r="A99" s="20"/>
      <c r="B99" s="5">
        <v>232</v>
      </c>
      <c r="C99" s="25"/>
      <c r="D99" s="20" t="s">
        <v>27</v>
      </c>
      <c r="E99" s="20"/>
      <c r="F99" s="5" t="s">
        <v>75</v>
      </c>
      <c r="G99" s="5" t="s">
        <v>60</v>
      </c>
      <c r="H99" s="5">
        <v>1</v>
      </c>
      <c r="I99" s="5" t="s">
        <v>24</v>
      </c>
      <c r="J99" s="5">
        <v>1</v>
      </c>
      <c r="K99" s="5"/>
      <c r="L99" s="5"/>
    </row>
    <row r="100" spans="1:12" ht="21.95" customHeight="1">
      <c r="A100" s="20"/>
      <c r="B100" s="5">
        <v>233</v>
      </c>
      <c r="C100" s="25"/>
      <c r="D100" s="20" t="s">
        <v>74</v>
      </c>
      <c r="E100" s="20"/>
      <c r="F100" s="5"/>
      <c r="G100" s="5"/>
      <c r="H100" s="5">
        <v>4</v>
      </c>
      <c r="I100" s="5" t="s">
        <v>4</v>
      </c>
      <c r="J100" s="5">
        <v>4</v>
      </c>
      <c r="K100" s="5"/>
      <c r="L100" s="5"/>
    </row>
    <row r="101" spans="1:12" ht="21.95" customHeight="1">
      <c r="A101" s="20"/>
      <c r="B101" s="5"/>
      <c r="C101" s="25"/>
      <c r="D101" s="20" t="s">
        <v>22</v>
      </c>
      <c r="E101" s="20"/>
      <c r="F101" s="5" t="s">
        <v>59</v>
      </c>
      <c r="G101" s="6" t="s">
        <v>73</v>
      </c>
      <c r="H101" s="5">
        <v>3</v>
      </c>
      <c r="I101" s="5"/>
      <c r="J101" s="5">
        <v>4</v>
      </c>
      <c r="K101" s="5"/>
      <c r="L101" s="5"/>
    </row>
    <row r="102" spans="1:12" s="14" customFormat="1" ht="21.95" customHeight="1">
      <c r="A102" s="20"/>
      <c r="B102" s="16">
        <v>234</v>
      </c>
      <c r="C102" s="25"/>
      <c r="D102" s="31" t="s">
        <v>56</v>
      </c>
      <c r="E102" s="31"/>
      <c r="F102" s="17" t="s">
        <v>55</v>
      </c>
      <c r="G102" s="16" t="s">
        <v>54</v>
      </c>
      <c r="H102" s="16">
        <v>28</v>
      </c>
      <c r="I102" s="16" t="s">
        <v>53</v>
      </c>
      <c r="J102" s="16">
        <v>4</v>
      </c>
      <c r="K102" s="18"/>
      <c r="L102" s="18"/>
    </row>
    <row r="103" spans="1:12" ht="21.95" customHeight="1">
      <c r="A103" s="20"/>
      <c r="B103" s="5">
        <v>235</v>
      </c>
      <c r="C103" s="25"/>
      <c r="D103" s="20" t="s">
        <v>11</v>
      </c>
      <c r="E103" s="20"/>
      <c r="F103" s="5" t="s">
        <v>52</v>
      </c>
      <c r="G103" s="6" t="s">
        <v>52</v>
      </c>
      <c r="H103" s="5">
        <v>1</v>
      </c>
      <c r="I103" s="5" t="s">
        <v>4</v>
      </c>
      <c r="J103" s="5">
        <v>1</v>
      </c>
      <c r="K103" s="5"/>
      <c r="L103" s="5"/>
    </row>
    <row r="104" spans="1:12" ht="21.95" customHeight="1">
      <c r="A104" s="20"/>
      <c r="B104" s="5">
        <v>236</v>
      </c>
      <c r="C104" s="25"/>
      <c r="D104" s="20" t="s">
        <v>9</v>
      </c>
      <c r="E104" s="20"/>
      <c r="F104" s="5"/>
      <c r="G104" s="5" t="s">
        <v>8</v>
      </c>
      <c r="H104" s="5">
        <v>8</v>
      </c>
      <c r="I104" s="5" t="s">
        <v>7</v>
      </c>
      <c r="J104" s="5">
        <v>3</v>
      </c>
      <c r="K104" s="5"/>
      <c r="L104" s="5"/>
    </row>
    <row r="105" spans="1:12" ht="21.95" customHeight="1">
      <c r="A105" s="20"/>
      <c r="B105" s="5">
        <v>237</v>
      </c>
      <c r="C105" s="25"/>
      <c r="D105" s="20" t="s">
        <v>6</v>
      </c>
      <c r="E105" s="20"/>
      <c r="F105" s="5"/>
      <c r="G105" s="5" t="s">
        <v>51</v>
      </c>
      <c r="H105" s="5">
        <v>2</v>
      </c>
      <c r="I105" s="5" t="s">
        <v>4</v>
      </c>
      <c r="J105" s="5">
        <v>2</v>
      </c>
      <c r="K105" s="5"/>
      <c r="L105" s="5"/>
    </row>
    <row r="106" spans="1:12" ht="21.95" customHeight="1">
      <c r="A106" s="20"/>
      <c r="B106" s="23" t="s">
        <v>3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4"/>
    </row>
    <row r="107" spans="1:12" ht="21.95" customHeight="1">
      <c r="A107" s="20">
        <v>7</v>
      </c>
      <c r="B107" s="5">
        <v>238</v>
      </c>
      <c r="C107" s="25" t="s">
        <v>72</v>
      </c>
      <c r="D107" s="20" t="s">
        <v>49</v>
      </c>
      <c r="E107" s="20"/>
      <c r="F107" s="5" t="s">
        <v>71</v>
      </c>
      <c r="G107" s="5" t="s">
        <v>47</v>
      </c>
      <c r="H107" s="5">
        <v>36</v>
      </c>
      <c r="I107" s="5" t="s">
        <v>24</v>
      </c>
      <c r="J107" s="5">
        <v>1</v>
      </c>
      <c r="K107" s="5"/>
      <c r="L107" s="5"/>
    </row>
    <row r="108" spans="1:12" ht="21.95" customHeight="1">
      <c r="A108" s="20"/>
      <c r="B108" s="5">
        <v>239</v>
      </c>
      <c r="C108" s="25"/>
      <c r="D108" s="20" t="s">
        <v>46</v>
      </c>
      <c r="E108" s="20"/>
      <c r="F108" s="5" t="s">
        <v>70</v>
      </c>
      <c r="G108" s="5" t="s">
        <v>38</v>
      </c>
      <c r="H108" s="5">
        <f>6*4.5+4.8*4.5*2</f>
        <v>70.199999999999989</v>
      </c>
      <c r="I108" s="5" t="s">
        <v>24</v>
      </c>
      <c r="J108" s="5">
        <v>1</v>
      </c>
      <c r="K108" s="5"/>
      <c r="L108" s="5"/>
    </row>
    <row r="109" spans="1:12" ht="21.95" customHeight="1">
      <c r="A109" s="20"/>
      <c r="B109" s="5">
        <v>240</v>
      </c>
      <c r="C109" s="25"/>
      <c r="D109" s="20" t="s">
        <v>69</v>
      </c>
      <c r="E109" s="20"/>
      <c r="F109" s="5" t="s">
        <v>68</v>
      </c>
      <c r="G109" s="5"/>
      <c r="H109" s="5">
        <f>5*4.5*3</f>
        <v>67.5</v>
      </c>
      <c r="I109" s="5" t="s">
        <v>24</v>
      </c>
      <c r="J109" s="5">
        <v>1</v>
      </c>
      <c r="K109" s="5"/>
      <c r="L109" s="5"/>
    </row>
    <row r="110" spans="1:12" ht="21.95" customHeight="1">
      <c r="A110" s="20"/>
      <c r="B110" s="5">
        <v>241</v>
      </c>
      <c r="C110" s="25"/>
      <c r="D110" s="20" t="s">
        <v>40</v>
      </c>
      <c r="E110" s="20"/>
      <c r="F110" s="6" t="s">
        <v>67</v>
      </c>
      <c r="G110" s="5" t="s">
        <v>66</v>
      </c>
      <c r="H110" s="5">
        <v>1</v>
      </c>
      <c r="I110" s="5" t="s">
        <v>24</v>
      </c>
      <c r="J110" s="5">
        <v>1</v>
      </c>
      <c r="K110" s="5"/>
      <c r="L110" s="5"/>
    </row>
    <row r="111" spans="1:12" ht="21.95" customHeight="1">
      <c r="A111" s="20"/>
      <c r="B111" s="5">
        <v>242</v>
      </c>
      <c r="C111" s="25"/>
      <c r="D111" s="5" t="s">
        <v>65</v>
      </c>
      <c r="E111" s="5" t="s">
        <v>64</v>
      </c>
      <c r="F111" s="6" t="s">
        <v>63</v>
      </c>
      <c r="G111" s="5" t="s">
        <v>62</v>
      </c>
      <c r="H111" s="5">
        <v>72</v>
      </c>
      <c r="I111" s="5" t="s">
        <v>61</v>
      </c>
      <c r="J111" s="5">
        <v>4</v>
      </c>
      <c r="K111" s="5"/>
      <c r="L111" s="5"/>
    </row>
    <row r="112" spans="1:12" ht="21.95" customHeight="1">
      <c r="A112" s="20"/>
      <c r="B112" s="5">
        <v>243</v>
      </c>
      <c r="C112" s="25"/>
      <c r="D112" s="20" t="s">
        <v>27</v>
      </c>
      <c r="E112" s="20"/>
      <c r="F112" s="5" t="s">
        <v>29</v>
      </c>
      <c r="G112" s="5" t="s">
        <v>60</v>
      </c>
      <c r="H112" s="5">
        <v>1.6</v>
      </c>
      <c r="I112" s="5" t="s">
        <v>24</v>
      </c>
      <c r="J112" s="5">
        <v>1</v>
      </c>
      <c r="K112" s="5"/>
      <c r="L112" s="5"/>
    </row>
    <row r="113" spans="1:12" ht="21.95" customHeight="1">
      <c r="A113" s="20"/>
      <c r="B113" s="5">
        <v>244</v>
      </c>
      <c r="C113" s="25"/>
      <c r="D113" s="20" t="s">
        <v>22</v>
      </c>
      <c r="E113" s="20"/>
      <c r="F113" s="5" t="s">
        <v>59</v>
      </c>
      <c r="G113" s="6" t="s">
        <v>20</v>
      </c>
      <c r="H113" s="5">
        <v>1</v>
      </c>
      <c r="I113" s="5" t="s">
        <v>19</v>
      </c>
      <c r="J113" s="5">
        <v>4</v>
      </c>
      <c r="K113" s="5"/>
      <c r="L113" s="5"/>
    </row>
    <row r="114" spans="1:12" ht="21.95" customHeight="1">
      <c r="A114" s="20"/>
      <c r="B114" s="5">
        <v>245</v>
      </c>
      <c r="C114" s="25"/>
      <c r="D114" s="20" t="s">
        <v>22</v>
      </c>
      <c r="E114" s="20"/>
      <c r="F114" s="5" t="s">
        <v>58</v>
      </c>
      <c r="G114" s="6" t="s">
        <v>57</v>
      </c>
      <c r="H114" s="5">
        <v>2</v>
      </c>
      <c r="I114" s="5" t="s">
        <v>19</v>
      </c>
      <c r="J114" s="5">
        <v>4</v>
      </c>
      <c r="K114" s="5"/>
      <c r="L114" s="5"/>
    </row>
    <row r="115" spans="1:12" s="14" customFormat="1" ht="21.95" customHeight="1">
      <c r="A115" s="20"/>
      <c r="B115" s="16">
        <v>246</v>
      </c>
      <c r="C115" s="25"/>
      <c r="D115" s="31" t="s">
        <v>56</v>
      </c>
      <c r="E115" s="31"/>
      <c r="F115" s="17" t="s">
        <v>55</v>
      </c>
      <c r="G115" s="16" t="s">
        <v>54</v>
      </c>
      <c r="H115" s="16">
        <v>15</v>
      </c>
      <c r="I115" s="16" t="s">
        <v>53</v>
      </c>
      <c r="J115" s="16">
        <v>4</v>
      </c>
      <c r="K115" s="18"/>
      <c r="L115" s="18"/>
    </row>
    <row r="116" spans="1:12" ht="21.95" customHeight="1">
      <c r="A116" s="20"/>
      <c r="B116" s="5">
        <v>247</v>
      </c>
      <c r="C116" s="25"/>
      <c r="D116" s="20" t="s">
        <v>11</v>
      </c>
      <c r="E116" s="20"/>
      <c r="F116" s="5" t="s">
        <v>52</v>
      </c>
      <c r="G116" s="6" t="s">
        <v>52</v>
      </c>
      <c r="H116" s="5">
        <v>1</v>
      </c>
      <c r="I116" s="5" t="s">
        <v>4</v>
      </c>
      <c r="J116" s="5">
        <v>1</v>
      </c>
      <c r="K116" s="5"/>
      <c r="L116" s="5"/>
    </row>
    <row r="117" spans="1:12" ht="21.95" customHeight="1">
      <c r="A117" s="20"/>
      <c r="B117" s="5">
        <v>248</v>
      </c>
      <c r="C117" s="25"/>
      <c r="D117" s="20" t="s">
        <v>9</v>
      </c>
      <c r="E117" s="20"/>
      <c r="F117" s="5"/>
      <c r="G117" s="5" t="s">
        <v>8</v>
      </c>
      <c r="H117" s="5">
        <v>8</v>
      </c>
      <c r="I117" s="5" t="s">
        <v>7</v>
      </c>
      <c r="J117" s="5">
        <v>3</v>
      </c>
      <c r="K117" s="5"/>
      <c r="L117" s="5"/>
    </row>
    <row r="118" spans="1:12" ht="21.95" customHeight="1">
      <c r="A118" s="20"/>
      <c r="B118" s="5">
        <v>249</v>
      </c>
      <c r="C118" s="25"/>
      <c r="D118" s="20" t="s">
        <v>6</v>
      </c>
      <c r="E118" s="20"/>
      <c r="F118" s="5"/>
      <c r="G118" s="5" t="s">
        <v>51</v>
      </c>
      <c r="H118" s="5">
        <v>2</v>
      </c>
      <c r="I118" s="5" t="s">
        <v>4</v>
      </c>
      <c r="J118" s="5">
        <v>2</v>
      </c>
      <c r="K118" s="5"/>
      <c r="L118" s="5"/>
    </row>
    <row r="119" spans="1:12" ht="21.95" customHeight="1">
      <c r="A119" s="20"/>
      <c r="B119" s="23" t="s">
        <v>3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4"/>
    </row>
    <row r="120" spans="1:12" ht="21.95" customHeight="1">
      <c r="A120" s="20">
        <v>8</v>
      </c>
      <c r="B120" s="5">
        <v>120</v>
      </c>
      <c r="C120" s="25" t="s">
        <v>50</v>
      </c>
      <c r="D120" s="20" t="s">
        <v>49</v>
      </c>
      <c r="E120" s="20"/>
      <c r="F120" s="5" t="s">
        <v>48</v>
      </c>
      <c r="G120" s="5" t="s">
        <v>47</v>
      </c>
      <c r="H120" s="5">
        <v>24</v>
      </c>
      <c r="I120" s="5" t="s">
        <v>24</v>
      </c>
      <c r="J120" s="5">
        <v>1</v>
      </c>
      <c r="K120" s="5"/>
      <c r="L120" s="5"/>
    </row>
    <row r="121" spans="1:12" ht="21.95" customHeight="1">
      <c r="A121" s="20"/>
      <c r="B121" s="5">
        <v>121</v>
      </c>
      <c r="C121" s="25"/>
      <c r="D121" s="20" t="s">
        <v>46</v>
      </c>
      <c r="E121" s="5" t="s">
        <v>45</v>
      </c>
      <c r="F121" s="5" t="s">
        <v>44</v>
      </c>
      <c r="G121" s="5" t="s">
        <v>41</v>
      </c>
      <c r="H121" s="5">
        <f>6*4.5</f>
        <v>27</v>
      </c>
      <c r="I121" s="5" t="s">
        <v>24</v>
      </c>
      <c r="J121" s="5">
        <v>1</v>
      </c>
      <c r="K121" s="5"/>
      <c r="L121" s="5"/>
    </row>
    <row r="122" spans="1:12" ht="21.95" customHeight="1">
      <c r="A122" s="20"/>
      <c r="B122" s="5">
        <v>122</v>
      </c>
      <c r="C122" s="25"/>
      <c r="D122" s="20"/>
      <c r="E122" s="5" t="s">
        <v>43</v>
      </c>
      <c r="F122" s="5" t="s">
        <v>42</v>
      </c>
      <c r="G122" s="5" t="s">
        <v>41</v>
      </c>
      <c r="H122" s="5">
        <f>4*4.5</f>
        <v>18</v>
      </c>
      <c r="I122" s="5" t="s">
        <v>24</v>
      </c>
      <c r="J122" s="5">
        <v>1</v>
      </c>
      <c r="K122" s="5"/>
      <c r="L122" s="5"/>
    </row>
    <row r="123" spans="1:12" ht="21.95" customHeight="1">
      <c r="A123" s="20"/>
      <c r="B123" s="5">
        <v>123</v>
      </c>
      <c r="C123" s="25"/>
      <c r="D123" s="20" t="s">
        <v>40</v>
      </c>
      <c r="E123" s="20"/>
      <c r="F123" s="6" t="s">
        <v>39</v>
      </c>
      <c r="G123" s="5" t="s">
        <v>38</v>
      </c>
      <c r="H123" s="5">
        <f>4.5+7.5</f>
        <v>12</v>
      </c>
      <c r="I123" s="5" t="s">
        <v>24</v>
      </c>
      <c r="J123" s="5">
        <v>1</v>
      </c>
      <c r="K123" s="5"/>
      <c r="L123" s="5"/>
    </row>
    <row r="124" spans="1:12" ht="21.95" customHeight="1">
      <c r="A124" s="20"/>
      <c r="B124" s="5">
        <v>124</v>
      </c>
      <c r="C124" s="25"/>
      <c r="D124" s="20" t="s">
        <v>37</v>
      </c>
      <c r="E124" s="20"/>
      <c r="F124" s="5" t="s">
        <v>36</v>
      </c>
      <c r="G124" s="5" t="s">
        <v>35</v>
      </c>
      <c r="H124" s="5">
        <v>1</v>
      </c>
      <c r="I124" s="5" t="s">
        <v>4</v>
      </c>
      <c r="J124" s="5">
        <v>1</v>
      </c>
      <c r="K124" s="5"/>
      <c r="L124" s="5"/>
    </row>
    <row r="125" spans="1:12" ht="21.95" customHeight="1">
      <c r="A125" s="20"/>
      <c r="B125" s="5">
        <v>125</v>
      </c>
      <c r="C125" s="25"/>
      <c r="D125" s="20" t="s">
        <v>32</v>
      </c>
      <c r="E125" s="20"/>
      <c r="F125" s="5" t="s">
        <v>34</v>
      </c>
      <c r="G125" s="5" t="s">
        <v>33</v>
      </c>
      <c r="H125" s="5">
        <v>1</v>
      </c>
      <c r="I125" s="5" t="s">
        <v>4</v>
      </c>
      <c r="J125" s="5">
        <v>1</v>
      </c>
      <c r="K125" s="5"/>
      <c r="L125" s="5"/>
    </row>
    <row r="126" spans="1:12" ht="21.95" customHeight="1">
      <c r="A126" s="20"/>
      <c r="B126" s="5">
        <v>126</v>
      </c>
      <c r="C126" s="25"/>
      <c r="D126" s="20" t="s">
        <v>32</v>
      </c>
      <c r="E126" s="20"/>
      <c r="F126" s="15" t="s">
        <v>154</v>
      </c>
      <c r="G126" s="6" t="s">
        <v>31</v>
      </c>
      <c r="H126" s="5">
        <v>2</v>
      </c>
      <c r="I126" s="5" t="s">
        <v>4</v>
      </c>
      <c r="J126" s="5">
        <v>1</v>
      </c>
      <c r="K126" s="5"/>
      <c r="L126" s="5"/>
    </row>
    <row r="127" spans="1:12" ht="21.95" customHeight="1">
      <c r="A127" s="20"/>
      <c r="B127" s="5">
        <v>127</v>
      </c>
      <c r="C127" s="25"/>
      <c r="D127" s="20" t="s">
        <v>30</v>
      </c>
      <c r="E127" s="20"/>
      <c r="F127" s="5" t="s">
        <v>29</v>
      </c>
      <c r="G127" s="5" t="s">
        <v>28</v>
      </c>
      <c r="H127" s="5">
        <v>1.6</v>
      </c>
      <c r="I127" s="5" t="s">
        <v>24</v>
      </c>
      <c r="J127" s="5">
        <v>1</v>
      </c>
      <c r="K127" s="5"/>
      <c r="L127" s="5"/>
    </row>
    <row r="128" spans="1:12" ht="21.95" customHeight="1">
      <c r="A128" s="20"/>
      <c r="B128" s="5">
        <v>128</v>
      </c>
      <c r="C128" s="25"/>
      <c r="D128" s="20" t="s">
        <v>27</v>
      </c>
      <c r="E128" s="20"/>
      <c r="F128" s="5" t="s">
        <v>26</v>
      </c>
      <c r="G128" s="5" t="s">
        <v>25</v>
      </c>
      <c r="H128" s="5">
        <v>1.6</v>
      </c>
      <c r="I128" s="5" t="s">
        <v>24</v>
      </c>
      <c r="J128" s="5">
        <v>1</v>
      </c>
      <c r="K128" s="5"/>
      <c r="L128" s="5"/>
    </row>
    <row r="129" spans="1:12" ht="21.95" customHeight="1">
      <c r="A129" s="20"/>
      <c r="B129" s="5">
        <v>129</v>
      </c>
      <c r="C129" s="25"/>
      <c r="D129" s="20" t="s">
        <v>23</v>
      </c>
      <c r="E129" s="20"/>
      <c r="F129" s="5"/>
      <c r="G129" s="5"/>
      <c r="H129" s="5">
        <v>1</v>
      </c>
      <c r="I129" s="5" t="s">
        <v>4</v>
      </c>
      <c r="J129" s="5">
        <v>4</v>
      </c>
      <c r="K129" s="5"/>
      <c r="L129" s="5"/>
    </row>
    <row r="130" spans="1:12" ht="21.95" customHeight="1">
      <c r="A130" s="20"/>
      <c r="B130" s="5">
        <v>130</v>
      </c>
      <c r="C130" s="25"/>
      <c r="D130" s="20" t="s">
        <v>22</v>
      </c>
      <c r="E130" s="20"/>
      <c r="F130" s="5" t="s">
        <v>21</v>
      </c>
      <c r="G130" s="6" t="s">
        <v>20</v>
      </c>
      <c r="H130" s="5">
        <v>1</v>
      </c>
      <c r="I130" s="5" t="s">
        <v>19</v>
      </c>
      <c r="J130" s="5">
        <v>4</v>
      </c>
      <c r="K130" s="5"/>
      <c r="L130" s="5"/>
    </row>
    <row r="131" spans="1:12" ht="21.95" customHeight="1">
      <c r="A131" s="20"/>
      <c r="B131" s="5">
        <v>131</v>
      </c>
      <c r="C131" s="25"/>
      <c r="D131" s="20" t="s">
        <v>16</v>
      </c>
      <c r="E131" s="20"/>
      <c r="F131" s="5" t="s">
        <v>18</v>
      </c>
      <c r="G131" s="6" t="s">
        <v>14</v>
      </c>
      <c r="H131" s="5">
        <v>1</v>
      </c>
      <c r="I131" s="5" t="s">
        <v>4</v>
      </c>
      <c r="J131" s="5">
        <v>1</v>
      </c>
      <c r="K131" s="5"/>
      <c r="L131" s="5"/>
    </row>
    <row r="132" spans="1:12" ht="21.95" customHeight="1">
      <c r="A132" s="20"/>
      <c r="B132" s="5">
        <v>132</v>
      </c>
      <c r="C132" s="25"/>
      <c r="D132" s="20" t="s">
        <v>16</v>
      </c>
      <c r="E132" s="20"/>
      <c r="F132" s="5" t="s">
        <v>17</v>
      </c>
      <c r="G132" s="6" t="s">
        <v>14</v>
      </c>
      <c r="H132" s="5">
        <v>1</v>
      </c>
      <c r="I132" s="5" t="s">
        <v>4</v>
      </c>
      <c r="J132" s="5">
        <v>1</v>
      </c>
      <c r="K132" s="5"/>
      <c r="L132" s="5"/>
    </row>
    <row r="133" spans="1:12" ht="21.95" customHeight="1">
      <c r="A133" s="20"/>
      <c r="B133" s="5">
        <v>133</v>
      </c>
      <c r="C133" s="25"/>
      <c r="D133" s="20" t="s">
        <v>16</v>
      </c>
      <c r="E133" s="20"/>
      <c r="F133" s="5" t="s">
        <v>15</v>
      </c>
      <c r="G133" s="6" t="s">
        <v>14</v>
      </c>
      <c r="H133" s="5">
        <v>1</v>
      </c>
      <c r="I133" s="5" t="s">
        <v>4</v>
      </c>
      <c r="J133" s="5">
        <v>1</v>
      </c>
      <c r="K133" s="5"/>
      <c r="L133" s="5"/>
    </row>
    <row r="134" spans="1:12" ht="21.95" customHeight="1">
      <c r="A134" s="20"/>
      <c r="B134" s="5">
        <v>134</v>
      </c>
      <c r="C134" s="25"/>
      <c r="D134" s="20" t="s">
        <v>13</v>
      </c>
      <c r="E134" s="20"/>
      <c r="F134" s="5"/>
      <c r="G134" s="5" t="s">
        <v>12</v>
      </c>
      <c r="H134" s="5">
        <v>30</v>
      </c>
      <c r="I134" s="5" t="s">
        <v>4</v>
      </c>
      <c r="J134" s="5">
        <v>4</v>
      </c>
      <c r="K134" s="5"/>
      <c r="L134" s="5"/>
    </row>
    <row r="135" spans="1:12" ht="21.95" customHeight="1">
      <c r="A135" s="20"/>
      <c r="B135" s="5">
        <v>135</v>
      </c>
      <c r="C135" s="25"/>
      <c r="D135" s="20" t="s">
        <v>11</v>
      </c>
      <c r="E135" s="20"/>
      <c r="F135" s="5"/>
      <c r="G135" s="6" t="s">
        <v>10</v>
      </c>
      <c r="H135" s="5">
        <v>1</v>
      </c>
      <c r="I135" s="5" t="s">
        <v>4</v>
      </c>
      <c r="J135" s="5">
        <v>1</v>
      </c>
      <c r="K135" s="5"/>
      <c r="L135" s="5"/>
    </row>
    <row r="136" spans="1:12" ht="21.95" customHeight="1">
      <c r="A136" s="20"/>
      <c r="B136" s="5">
        <v>136</v>
      </c>
      <c r="C136" s="25"/>
      <c r="D136" s="20" t="s">
        <v>9</v>
      </c>
      <c r="E136" s="20"/>
      <c r="F136" s="5"/>
      <c r="G136" s="5" t="s">
        <v>8</v>
      </c>
      <c r="H136" s="5">
        <v>6</v>
      </c>
      <c r="I136" s="5" t="s">
        <v>7</v>
      </c>
      <c r="J136" s="5">
        <v>3</v>
      </c>
      <c r="K136" s="5"/>
      <c r="L136" s="5"/>
    </row>
    <row r="137" spans="1:12" ht="21.95" customHeight="1">
      <c r="A137" s="20"/>
      <c r="B137" s="5">
        <v>137</v>
      </c>
      <c r="C137" s="25"/>
      <c r="D137" s="20" t="s">
        <v>6</v>
      </c>
      <c r="E137" s="20"/>
      <c r="F137" s="5"/>
      <c r="G137" s="5" t="s">
        <v>5</v>
      </c>
      <c r="H137" s="5">
        <v>1</v>
      </c>
      <c r="I137" s="5" t="s">
        <v>4</v>
      </c>
      <c r="J137" s="5">
        <v>2</v>
      </c>
      <c r="K137" s="5"/>
      <c r="L137" s="5"/>
    </row>
    <row r="138" spans="1:12" ht="21.95" customHeight="1">
      <c r="A138" s="20"/>
      <c r="B138" s="23" t="s">
        <v>3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4"/>
    </row>
    <row r="139" spans="1:12" s="14" customFormat="1" ht="21.95" customHeight="1">
      <c r="A139" s="12">
        <v>9</v>
      </c>
      <c r="B139" s="29" t="s">
        <v>2</v>
      </c>
      <c r="C139" s="29"/>
      <c r="D139" s="29"/>
      <c r="E139" s="29"/>
      <c r="F139" s="29"/>
      <c r="G139" s="29"/>
      <c r="H139" s="29"/>
      <c r="I139" s="29"/>
      <c r="J139" s="29"/>
      <c r="K139" s="30"/>
      <c r="L139" s="13"/>
    </row>
    <row r="140" spans="1:12" ht="21.95" customHeight="1">
      <c r="A140" s="26" t="s">
        <v>1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8"/>
      <c r="L140" s="3"/>
    </row>
    <row r="141" spans="1:12" ht="21.95" customHeight="1">
      <c r="A141" s="26" t="s">
        <v>155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8"/>
      <c r="L141" s="2"/>
    </row>
    <row r="142" spans="1:12" ht="21.95" customHeight="1">
      <c r="A142" s="26" t="s">
        <v>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8"/>
      <c r="L142" s="2"/>
    </row>
  </sheetData>
  <mergeCells count="144">
    <mergeCell ref="D88:E88"/>
    <mergeCell ref="D89:E89"/>
    <mergeCell ref="D93:E93"/>
    <mergeCell ref="D98:E98"/>
    <mergeCell ref="D99:E99"/>
    <mergeCell ref="D100:E100"/>
    <mergeCell ref="D102:E102"/>
    <mergeCell ref="D108:E108"/>
    <mergeCell ref="D109:E109"/>
    <mergeCell ref="D103:E103"/>
    <mergeCell ref="D104:E104"/>
    <mergeCell ref="D118:E118"/>
    <mergeCell ref="D123:E123"/>
    <mergeCell ref="D124:E124"/>
    <mergeCell ref="D125:E125"/>
    <mergeCell ref="D105:E105"/>
    <mergeCell ref="B106:K106"/>
    <mergeCell ref="D107:E107"/>
    <mergeCell ref="B119:K119"/>
    <mergeCell ref="D120:E120"/>
    <mergeCell ref="D110:E110"/>
    <mergeCell ref="D112:E112"/>
    <mergeCell ref="D131:E131"/>
    <mergeCell ref="D132:E132"/>
    <mergeCell ref="D133:E133"/>
    <mergeCell ref="D134:E134"/>
    <mergeCell ref="D135:E135"/>
    <mergeCell ref="D113:E113"/>
    <mergeCell ref="D114:E114"/>
    <mergeCell ref="C59:C68"/>
    <mergeCell ref="C70:C84"/>
    <mergeCell ref="C86:C105"/>
    <mergeCell ref="C107:C118"/>
    <mergeCell ref="C120:C137"/>
    <mergeCell ref="D71:D72"/>
    <mergeCell ref="D90:D92"/>
    <mergeCell ref="D94:D97"/>
    <mergeCell ref="D121:D122"/>
    <mergeCell ref="D101:E101"/>
    <mergeCell ref="D126:E126"/>
    <mergeCell ref="D127:E127"/>
    <mergeCell ref="D128:E128"/>
    <mergeCell ref="D129:E129"/>
    <mergeCell ref="D115:E115"/>
    <mergeCell ref="D116:E116"/>
    <mergeCell ref="D117:E117"/>
    <mergeCell ref="D86:E86"/>
    <mergeCell ref="D87:E87"/>
    <mergeCell ref="D76:E76"/>
    <mergeCell ref="D77:E77"/>
    <mergeCell ref="D78:E78"/>
    <mergeCell ref="D79:E79"/>
    <mergeCell ref="D80:E80"/>
    <mergeCell ref="A142:K142"/>
    <mergeCell ref="A3:A20"/>
    <mergeCell ref="A21:A41"/>
    <mergeCell ref="A42:A58"/>
    <mergeCell ref="A59:A69"/>
    <mergeCell ref="A70:A85"/>
    <mergeCell ref="A86:A106"/>
    <mergeCell ref="A107:A119"/>
    <mergeCell ref="A120:A138"/>
    <mergeCell ref="C3:C19"/>
    <mergeCell ref="D136:E136"/>
    <mergeCell ref="D137:E137"/>
    <mergeCell ref="B138:K138"/>
    <mergeCell ref="B139:K139"/>
    <mergeCell ref="A140:K140"/>
    <mergeCell ref="A141:K141"/>
    <mergeCell ref="D130:E130"/>
    <mergeCell ref="D59:E59"/>
    <mergeCell ref="D60:E60"/>
    <mergeCell ref="D61:E61"/>
    <mergeCell ref="D73:E73"/>
    <mergeCell ref="D81:E81"/>
    <mergeCell ref="D82:E82"/>
    <mergeCell ref="D83:E83"/>
    <mergeCell ref="D84:E84"/>
    <mergeCell ref="B85:K85"/>
    <mergeCell ref="D74:E74"/>
    <mergeCell ref="D75:E75"/>
    <mergeCell ref="D67:E67"/>
    <mergeCell ref="D68:E68"/>
    <mergeCell ref="B69:K69"/>
    <mergeCell ref="D70:E70"/>
    <mergeCell ref="D62:E62"/>
    <mergeCell ref="D63:E63"/>
    <mergeCell ref="D64:E64"/>
    <mergeCell ref="D65:E65"/>
    <mergeCell ref="D66:E66"/>
    <mergeCell ref="D53:E53"/>
    <mergeCell ref="D54:E54"/>
    <mergeCell ref="D55:E55"/>
    <mergeCell ref="D56:E56"/>
    <mergeCell ref="D57:E57"/>
    <mergeCell ref="B58:K58"/>
    <mergeCell ref="C42:C57"/>
    <mergeCell ref="D47:E47"/>
    <mergeCell ref="D48:E48"/>
    <mergeCell ref="D49:E49"/>
    <mergeCell ref="D50:E50"/>
    <mergeCell ref="D51:E51"/>
    <mergeCell ref="D52:E52"/>
    <mergeCell ref="B41:K41"/>
    <mergeCell ref="D42:E42"/>
    <mergeCell ref="D45:E45"/>
    <mergeCell ref="D46:E46"/>
    <mergeCell ref="D43:D44"/>
    <mergeCell ref="C21:C40"/>
    <mergeCell ref="E26:E27"/>
    <mergeCell ref="D36:E36"/>
    <mergeCell ref="D32:E32"/>
    <mergeCell ref="D33:E33"/>
    <mergeCell ref="D34:E34"/>
    <mergeCell ref="D35:E35"/>
    <mergeCell ref="D37:E37"/>
    <mergeCell ref="D38:E38"/>
    <mergeCell ref="D21:E21"/>
    <mergeCell ref="D24:E24"/>
    <mergeCell ref="D30:E30"/>
    <mergeCell ref="D31:E31"/>
    <mergeCell ref="D22:D23"/>
    <mergeCell ref="D25:D27"/>
    <mergeCell ref="D28:D29"/>
    <mergeCell ref="D39:E39"/>
    <mergeCell ref="D40:E40"/>
    <mergeCell ref="D16:E16"/>
    <mergeCell ref="D17:E17"/>
    <mergeCell ref="D18:E18"/>
    <mergeCell ref="D7:E7"/>
    <mergeCell ref="D8:E8"/>
    <mergeCell ref="D9:E9"/>
    <mergeCell ref="D12:E12"/>
    <mergeCell ref="D19:E19"/>
    <mergeCell ref="B20:K20"/>
    <mergeCell ref="A1:L1"/>
    <mergeCell ref="D3:E3"/>
    <mergeCell ref="D6:E6"/>
    <mergeCell ref="D10:E10"/>
    <mergeCell ref="D11:E11"/>
    <mergeCell ref="D13:E13"/>
    <mergeCell ref="D14:E14"/>
    <mergeCell ref="D15:E15"/>
    <mergeCell ref="D4:D5"/>
  </mergeCells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后期视效虚拟拍摄展区特装服务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宋汶桐</dc:creator>
  <cp:lastModifiedBy>dell</cp:lastModifiedBy>
  <dcterms:created xsi:type="dcterms:W3CDTF">2015-06-05T18:19:34Z</dcterms:created>
  <dcterms:modified xsi:type="dcterms:W3CDTF">2019-08-08T09:27:31Z</dcterms:modified>
</cp:coreProperties>
</file>